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Лист1!$A$1:$E$53</definedName>
  </definedNames>
  <calcPr calcId="124519"/>
</workbook>
</file>

<file path=xl/calcChain.xml><?xml version="1.0" encoding="utf-8"?>
<calcChain xmlns="http://schemas.openxmlformats.org/spreadsheetml/2006/main">
  <c r="D55" i="1"/>
  <c r="D54"/>
  <c r="E49"/>
  <c r="E12"/>
  <c r="D21"/>
  <c r="D20"/>
  <c r="C49" l="1"/>
  <c r="C22"/>
  <c r="C12"/>
  <c r="C11" l="1"/>
  <c r="C10" s="1"/>
  <c r="D19"/>
  <c r="D50" l="1"/>
  <c r="D53" l="1"/>
  <c r="D52"/>
  <c r="D51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18"/>
  <c r="D17"/>
  <c r="D16"/>
  <c r="D15"/>
  <c r="D14"/>
  <c r="D13"/>
  <c r="E22"/>
  <c r="D49"/>
  <c r="E11" l="1"/>
  <c r="E10" s="1"/>
  <c r="D22"/>
  <c r="D12" l="1"/>
  <c r="D10" l="1"/>
  <c r="D11"/>
</calcChain>
</file>

<file path=xl/sharedStrings.xml><?xml version="1.0" encoding="utf-8"?>
<sst xmlns="http://schemas.openxmlformats.org/spreadsheetml/2006/main" count="102" uniqueCount="99">
  <si>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</si>
  <si>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</si>
  <si>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</si>
  <si>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</si>
  <si>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</si>
  <si>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</si>
  <si>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</si>
  <si>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</si>
  <si>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2.4.</t>
  </si>
  <si>
    <t>3.18</t>
  </si>
  <si>
    <t>2.5.</t>
  </si>
  <si>
    <t>2.6.</t>
  </si>
  <si>
    <t>2.7.</t>
  </si>
  <si>
    <t>2.8.</t>
  </si>
  <si>
    <t>2.9.</t>
  </si>
  <si>
    <t>2.10.</t>
  </si>
  <si>
    <t>2.11.</t>
  </si>
  <si>
    <t>2.12.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</si>
  <si>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</si>
  <si>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</si>
  <si>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</si>
  <si>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</si>
  <si>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</si>
  <si>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</si>
  <si>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</si>
  <si>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</si>
  <si>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</si>
  <si>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</si>
  <si>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</si>
  <si>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</si>
  <si>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</si>
  <si>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</si>
  <si>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</si>
  <si>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</si>
  <si>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</si>
  <si>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</si>
  <si>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</si>
  <si>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</si>
  <si>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</si>
  <si>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</si>
  <si>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</si>
  <si>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</si>
  <si>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</si>
  <si>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</si>
  <si>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</si>
  <si>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</si>
  <si>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</si>
  <si>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</si>
  <si>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</si>
  <si>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</si>
  <si>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</si>
  <si>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</si>
  <si>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</si>
  <si>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</si>
  <si>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</si>
  <si>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</si>
  <si>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</si>
  <si>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</si>
  <si>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</si>
  <si>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</si>
  <si>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</si>
  <si>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</si>
  <si>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</si>
  <si>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</si>
  <si>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</si>
  <si>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</si>
  <si>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</si>
  <si>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</si>
  <si>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</si>
  <si>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</si>
  <si>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</si>
  <si>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</si>
  <si>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</si>
  <si>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</si>
  <si>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</si>
  <si>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</si>
  <si>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</si>
  <si>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</si>
  <si>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</si>
  <si>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</si>
  <si>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</si>
  <si>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</si>
  <si>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</si>
  <si>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</si>
  <si>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</si>
  <si>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</si>
  <si>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3.3.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</si>
  <si>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</si>
  <si>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</si>
  <si>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</si>
  <si>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</si>
  <si>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</si>
  <si>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</si>
  <si>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</si>
  <si>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</si>
  <si>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</si>
  <si>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</si>
  <si>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</si>
  <si>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 xml:space="preserve">                                                                                                                         от 28.10.2016   №99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</si>
</sst>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4"/>
  <sheetViews>
    <sheetView tabSelected="1" topLeftCell="B1" workbookViewId="0">
      <selection activeCell="B5" sqref="B5:E5"/>
    </sheetView>
  </sheetViews>
  <sheetFormatPr defaultRowHeight="1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>
      <c r="A1" s="18"/>
      <c r="B1" s="32" t="s">
        <v>72</v>
      </c>
      <c r="C1" s="32"/>
      <c r="D1" s="32"/>
      <c r="E1" s="32"/>
    </row>
    <row r="2" spans="1:6" ht="17.45" customHeight="1">
      <c r="A2" s="18"/>
      <c r="B2" s="32" t="s">
        <v>73</v>
      </c>
      <c r="C2" s="32"/>
      <c r="D2" s="32"/>
      <c r="E2" s="32"/>
    </row>
    <row r="3" spans="1:6" ht="17.45" customHeight="1">
      <c r="A3" s="18"/>
      <c r="B3" s="32" t="s">
        <v>24</v>
      </c>
      <c r="C3" s="32"/>
      <c r="D3" s="32"/>
      <c r="E3" s="32"/>
    </row>
    <row r="4" spans="1:6" ht="17.45" customHeight="1">
      <c r="A4" s="18"/>
      <c r="B4" s="32" t="s">
        <v>74</v>
      </c>
      <c r="C4" s="32"/>
      <c r="D4" s="32"/>
      <c r="E4" s="32"/>
    </row>
    <row r="5" spans="1:6" ht="17.45" customHeight="1">
      <c r="A5" s="18"/>
      <c r="B5" s="31" t="s">
        <v>98</v>
      </c>
      <c r="C5" s="31"/>
      <c r="D5" s="31"/>
      <c r="E5" s="31"/>
    </row>
    <row r="6" spans="1:6" ht="10.5" customHeight="1">
      <c r="A6" s="18"/>
      <c r="B6" s="16"/>
      <c r="C6" s="16"/>
      <c r="D6" s="16"/>
      <c r="E6" s="16"/>
    </row>
    <row r="7" spans="1:6" ht="23.25" customHeight="1">
      <c r="A7" s="30" t="s">
        <v>19</v>
      </c>
      <c r="B7" s="30"/>
      <c r="C7" s="30"/>
      <c r="D7" s="30"/>
      <c r="E7" s="30"/>
    </row>
    <row r="8" spans="1:6">
      <c r="A8" s="18"/>
      <c r="B8" s="18"/>
      <c r="C8" s="17" t="s">
        <v>23</v>
      </c>
      <c r="D8" s="16"/>
      <c r="E8" s="23" t="s">
        <v>23</v>
      </c>
    </row>
    <row r="9" spans="1:6" ht="44.25" customHeight="1">
      <c r="A9" s="6" t="s">
        <v>0</v>
      </c>
      <c r="B9" s="6" t="s">
        <v>1</v>
      </c>
      <c r="C9" s="19" t="s">
        <v>25</v>
      </c>
      <c r="D9" s="20" t="s">
        <v>71</v>
      </c>
      <c r="E9" s="22" t="s">
        <v>26</v>
      </c>
      <c r="F9" s="5"/>
    </row>
    <row r="10" spans="1:6" ht="19.5" customHeight="1">
      <c r="A10" s="7"/>
      <c r="B10" s="8" t="s">
        <v>70</v>
      </c>
      <c r="C10" s="3">
        <f>C11</f>
        <v>915400272.75999999</v>
      </c>
      <c r="D10" s="4">
        <f>E10-C10</f>
        <v>8262932.7699999809</v>
      </c>
      <c r="E10" s="3">
        <f>E11</f>
        <v>923663205.52999997</v>
      </c>
    </row>
    <row r="11" spans="1:6" ht="35.25" customHeight="1">
      <c r="A11" s="9"/>
      <c r="B11" s="9" t="s">
        <v>69</v>
      </c>
      <c r="C11" s="3">
        <f>C12+C22+C49</f>
        <v>915400272.75999999</v>
      </c>
      <c r="D11" s="4">
        <f t="shared" ref="D11:D55" si="0">E11-C11</f>
        <v>8262932.7699999809</v>
      </c>
      <c r="E11" s="3">
        <f>E12+E22+E49</f>
        <v>923663205.52999997</v>
      </c>
    </row>
    <row r="12" spans="1:6" ht="20.25" customHeight="1">
      <c r="A12" s="12" t="s">
        <v>20</v>
      </c>
      <c r="B12" s="9" t="s">
        <v>66</v>
      </c>
      <c r="C12" s="3">
        <f>C13+C14+C15+C16+C17+C18+C19</f>
        <v>4360767.84</v>
      </c>
      <c r="D12" s="4">
        <f t="shared" si="0"/>
        <v>1494509.79</v>
      </c>
      <c r="E12" s="3">
        <f>E13+E14+E15+E16+E17+E18+E19+E20+E21</f>
        <v>5855277.6299999999</v>
      </c>
    </row>
    <row r="13" spans="1:6" ht="33.75" customHeight="1">
      <c r="A13" s="10" t="s">
        <v>21</v>
      </c>
      <c r="B13" s="2" t="s">
        <v>27</v>
      </c>
      <c r="C13" s="4">
        <v>145626.22</v>
      </c>
      <c r="D13" s="4">
        <f t="shared" si="0"/>
        <v>0</v>
      </c>
      <c r="E13" s="4">
        <v>145626.22</v>
      </c>
    </row>
    <row r="14" spans="1:6" ht="33" customHeight="1">
      <c r="A14" s="10" t="s">
        <v>22</v>
      </c>
      <c r="B14" s="11" t="s">
        <v>90</v>
      </c>
      <c r="C14" s="4">
        <v>297285</v>
      </c>
      <c r="D14" s="4">
        <f t="shared" si="0"/>
        <v>1366187</v>
      </c>
      <c r="E14" s="4">
        <v>1663472</v>
      </c>
    </row>
    <row r="15" spans="1:6" ht="41.25" customHeight="1">
      <c r="A15" s="10" t="s">
        <v>82</v>
      </c>
      <c r="B15" s="24" t="s">
        <v>76</v>
      </c>
      <c r="C15" s="4">
        <v>1042959</v>
      </c>
      <c r="D15" s="4">
        <f t="shared" si="0"/>
        <v>0</v>
      </c>
      <c r="E15" s="4">
        <v>1042959</v>
      </c>
    </row>
    <row r="16" spans="1:6" ht="33.75" customHeight="1">
      <c r="A16" s="10" t="s">
        <v>83</v>
      </c>
      <c r="B16" s="2" t="s">
        <v>77</v>
      </c>
      <c r="C16" s="4">
        <v>1551227</v>
      </c>
      <c r="D16" s="4">
        <f t="shared" si="0"/>
        <v>0</v>
      </c>
      <c r="E16" s="4">
        <v>1551227</v>
      </c>
    </row>
    <row r="17" spans="1:5" ht="40.5" customHeight="1">
      <c r="A17" s="10" t="s">
        <v>84</v>
      </c>
      <c r="B17" s="2" t="s">
        <v>78</v>
      </c>
      <c r="C17" s="4">
        <v>324000</v>
      </c>
      <c r="D17" s="4">
        <f t="shared" si="0"/>
        <v>0</v>
      </c>
      <c r="E17" s="4">
        <v>324000</v>
      </c>
    </row>
    <row r="18" spans="1:5" ht="35.25" customHeight="1">
      <c r="A18" s="10" t="s">
        <v>85</v>
      </c>
      <c r="B18" s="2" t="s">
        <v>79</v>
      </c>
      <c r="C18" s="4">
        <v>531200</v>
      </c>
      <c r="D18" s="4">
        <f t="shared" si="0"/>
        <v>0</v>
      </c>
      <c r="E18" s="4">
        <v>531200</v>
      </c>
    </row>
    <row r="19" spans="1:5" ht="35.25" customHeight="1">
      <c r="A19" s="10" t="s">
        <v>88</v>
      </c>
      <c r="B19" s="2" t="s">
        <v>92</v>
      </c>
      <c r="C19" s="4">
        <v>468470.62</v>
      </c>
      <c r="D19" s="4">
        <f t="shared" si="0"/>
        <v>0</v>
      </c>
      <c r="E19" s="4">
        <v>468470.62</v>
      </c>
    </row>
    <row r="20" spans="1:5" ht="33.75" customHeight="1">
      <c r="A20" s="10" t="s">
        <v>89</v>
      </c>
      <c r="B20" s="2" t="s">
        <v>93</v>
      </c>
      <c r="C20" s="4"/>
      <c r="D20" s="4">
        <f t="shared" si="0"/>
        <v>128322.79</v>
      </c>
      <c r="E20" s="4">
        <v>128322.79</v>
      </c>
    </row>
    <row r="21" spans="1:5" ht="32.25" hidden="1" customHeight="1">
      <c r="A21" s="10" t="s">
        <v>91</v>
      </c>
      <c r="B21" s="2" t="s">
        <v>92</v>
      </c>
      <c r="C21" s="4"/>
      <c r="D21" s="4">
        <f t="shared" si="0"/>
        <v>0</v>
      </c>
      <c r="E21" s="4"/>
    </row>
    <row r="22" spans="1:5" ht="21" customHeight="1">
      <c r="A22" s="6" t="s">
        <v>5</v>
      </c>
      <c r="B22" s="9" t="s">
        <v>65</v>
      </c>
      <c r="C22" s="3">
        <f>C24+C25+C26+C27+C28+C29+C30+C31+C32+C33+C34+C35+C36+C37+C38+C39+C40+C42+C43+C44+C45+C46+C47+C48</f>
        <v>897940509</v>
      </c>
      <c r="D22" s="4">
        <f t="shared" si="0"/>
        <v>6718882.9800000191</v>
      </c>
      <c r="E22" s="3">
        <f>E24+E25+E26+E27+E28+E29+E30+E31+E32+E33+E34+E35+E36+E37+E38+E39+E40+E42+E43+E44+E45+E46+E47+E48</f>
        <v>904659391.98000002</v>
      </c>
    </row>
    <row r="23" spans="1:5" ht="17.25" customHeight="1">
      <c r="A23" s="13"/>
      <c r="B23" s="11" t="s">
        <v>2</v>
      </c>
      <c r="C23" s="4"/>
      <c r="D23" s="4">
        <f t="shared" si="0"/>
        <v>0</v>
      </c>
      <c r="E23" s="4"/>
    </row>
    <row r="24" spans="1:5" ht="51" customHeight="1">
      <c r="A24" s="10" t="s">
        <v>5</v>
      </c>
      <c r="B24" s="11" t="s">
        <v>28</v>
      </c>
      <c r="C24" s="4">
        <v>26628642</v>
      </c>
      <c r="D24" s="4">
        <f t="shared" si="0"/>
        <v>0</v>
      </c>
      <c r="E24" s="4">
        <v>26628642</v>
      </c>
    </row>
    <row r="25" spans="1:5" ht="33.75" customHeight="1">
      <c r="A25" s="10" t="s">
        <v>6</v>
      </c>
      <c r="B25" s="11" t="s">
        <v>29</v>
      </c>
      <c r="C25" s="4">
        <v>393784</v>
      </c>
      <c r="D25" s="4">
        <f t="shared" si="0"/>
        <v>0</v>
      </c>
      <c r="E25" s="4">
        <v>393784</v>
      </c>
    </row>
    <row r="26" spans="1:5" ht="31.5" customHeight="1">
      <c r="A26" s="10" t="s">
        <v>7</v>
      </c>
      <c r="B26" s="11" t="s">
        <v>30</v>
      </c>
      <c r="C26" s="4">
        <v>28100</v>
      </c>
      <c r="D26" s="4">
        <f t="shared" si="0"/>
        <v>0</v>
      </c>
      <c r="E26" s="4">
        <v>28100</v>
      </c>
    </row>
    <row r="27" spans="1:5" ht="49.5" customHeight="1">
      <c r="A27" s="10" t="s">
        <v>8</v>
      </c>
      <c r="B27" s="11" t="s">
        <v>31</v>
      </c>
      <c r="C27" s="4">
        <v>1890</v>
      </c>
      <c r="D27" s="4">
        <f t="shared" si="0"/>
        <v>0</v>
      </c>
      <c r="E27" s="4">
        <v>1890</v>
      </c>
    </row>
    <row r="28" spans="1:5" ht="34.5" customHeight="1">
      <c r="A28" s="10" t="s">
        <v>10</v>
      </c>
      <c r="B28" s="11" t="s">
        <v>32</v>
      </c>
      <c r="C28" s="4">
        <v>758100</v>
      </c>
      <c r="D28" s="4">
        <f t="shared" si="0"/>
        <v>0</v>
      </c>
      <c r="E28" s="4">
        <v>758100</v>
      </c>
    </row>
    <row r="29" spans="1:5" ht="20.25" customHeight="1">
      <c r="A29" s="10" t="s">
        <v>11</v>
      </c>
      <c r="B29" s="11" t="s">
        <v>33</v>
      </c>
      <c r="C29" s="4">
        <v>1521570</v>
      </c>
      <c r="D29" s="4">
        <f t="shared" si="0"/>
        <v>0</v>
      </c>
      <c r="E29" s="4">
        <v>1521570</v>
      </c>
    </row>
    <row r="30" spans="1:5" ht="38.25" customHeight="1">
      <c r="A30" s="10" t="s">
        <v>12</v>
      </c>
      <c r="B30" s="11" t="s">
        <v>34</v>
      </c>
      <c r="C30" s="4">
        <v>742140</v>
      </c>
      <c r="D30" s="4">
        <f t="shared" si="0"/>
        <v>0</v>
      </c>
      <c r="E30" s="4">
        <v>742140</v>
      </c>
    </row>
    <row r="31" spans="1:5" ht="45" customHeight="1">
      <c r="A31" s="10" t="s">
        <v>13</v>
      </c>
      <c r="B31" s="11" t="s">
        <v>35</v>
      </c>
      <c r="C31" s="4">
        <v>3440275</v>
      </c>
      <c r="D31" s="4">
        <f t="shared" si="0"/>
        <v>0</v>
      </c>
      <c r="E31" s="4">
        <v>3440275</v>
      </c>
    </row>
    <row r="32" spans="1:5" ht="94.5" customHeight="1">
      <c r="A32" s="10" t="s">
        <v>14</v>
      </c>
      <c r="B32" s="11" t="s">
        <v>36</v>
      </c>
      <c r="C32" s="4">
        <v>188662126</v>
      </c>
      <c r="D32" s="4">
        <f t="shared" si="0"/>
        <v>10277967.479999989</v>
      </c>
      <c r="E32" s="4">
        <v>198940093.47999999</v>
      </c>
    </row>
    <row r="33" spans="1:5" ht="66" customHeight="1">
      <c r="A33" s="10" t="s">
        <v>15</v>
      </c>
      <c r="B33" s="14" t="s">
        <v>37</v>
      </c>
      <c r="C33" s="4">
        <v>130410558</v>
      </c>
      <c r="D33" s="4">
        <f t="shared" si="0"/>
        <v>-3470911.5</v>
      </c>
      <c r="E33" s="4">
        <v>126939646.5</v>
      </c>
    </row>
    <row r="34" spans="1:5" ht="34.5" customHeight="1">
      <c r="A34" s="10" t="s">
        <v>16</v>
      </c>
      <c r="B34" s="14" t="s">
        <v>38</v>
      </c>
      <c r="C34" s="4">
        <v>88173</v>
      </c>
      <c r="D34" s="4">
        <f t="shared" si="0"/>
        <v>-88173</v>
      </c>
      <c r="E34" s="4">
        <v>0</v>
      </c>
    </row>
    <row r="35" spans="1:5" ht="46.5" customHeight="1">
      <c r="A35" s="10" t="s">
        <v>17</v>
      </c>
      <c r="B35" s="14" t="s">
        <v>39</v>
      </c>
      <c r="C35" s="4">
        <v>349782</v>
      </c>
      <c r="D35" s="4">
        <f t="shared" si="0"/>
        <v>0</v>
      </c>
      <c r="E35" s="4">
        <v>349782</v>
      </c>
    </row>
    <row r="36" spans="1:5" ht="33" customHeight="1">
      <c r="A36" s="10" t="s">
        <v>51</v>
      </c>
      <c r="B36" s="14" t="s">
        <v>40</v>
      </c>
      <c r="C36" s="4">
        <v>14216554</v>
      </c>
      <c r="D36" s="4">
        <f t="shared" si="0"/>
        <v>0</v>
      </c>
      <c r="E36" s="4">
        <v>14216554</v>
      </c>
    </row>
    <row r="37" spans="1:5" ht="36" customHeight="1">
      <c r="A37" s="10" t="s">
        <v>52</v>
      </c>
      <c r="B37" s="14" t="s">
        <v>41</v>
      </c>
      <c r="C37" s="4">
        <v>80436707</v>
      </c>
      <c r="D37" s="4">
        <f t="shared" si="0"/>
        <v>0</v>
      </c>
      <c r="E37" s="4">
        <v>80436707</v>
      </c>
    </row>
    <row r="38" spans="1:5" ht="31.5" customHeight="1">
      <c r="A38" s="10" t="s">
        <v>53</v>
      </c>
      <c r="B38" s="14" t="s">
        <v>42</v>
      </c>
      <c r="C38" s="4">
        <v>17215361</v>
      </c>
      <c r="D38" s="4">
        <f t="shared" si="0"/>
        <v>0</v>
      </c>
      <c r="E38" s="4">
        <v>17215361</v>
      </c>
    </row>
    <row r="39" spans="1:5" ht="48.75" customHeight="1">
      <c r="A39" s="10" t="s">
        <v>54</v>
      </c>
      <c r="B39" s="11" t="s">
        <v>45</v>
      </c>
      <c r="C39" s="4">
        <v>91775749</v>
      </c>
      <c r="D39" s="4">
        <f t="shared" si="0"/>
        <v>0</v>
      </c>
      <c r="E39" s="4">
        <v>91775749</v>
      </c>
    </row>
    <row r="40" spans="1:5" ht="43.5" customHeight="1">
      <c r="A40" s="10" t="s">
        <v>55</v>
      </c>
      <c r="B40" s="14" t="s">
        <v>43</v>
      </c>
      <c r="C40" s="4">
        <v>232603528</v>
      </c>
      <c r="D40" s="4">
        <f t="shared" si="0"/>
        <v>0</v>
      </c>
      <c r="E40" s="4">
        <v>232603528</v>
      </c>
    </row>
    <row r="41" spans="1:5" ht="38.25" hidden="1" customHeight="1">
      <c r="A41" s="10" t="s">
        <v>9</v>
      </c>
      <c r="B41" s="14" t="s">
        <v>3</v>
      </c>
      <c r="C41" s="4"/>
      <c r="D41" s="4">
        <f t="shared" si="0"/>
        <v>0</v>
      </c>
      <c r="E41" s="4"/>
    </row>
    <row r="42" spans="1:5" ht="33.75" customHeight="1">
      <c r="A42" s="10" t="s">
        <v>56</v>
      </c>
      <c r="B42" s="14" t="s">
        <v>18</v>
      </c>
      <c r="C42" s="4">
        <v>71674</v>
      </c>
      <c r="D42" s="4">
        <f t="shared" si="0"/>
        <v>0</v>
      </c>
      <c r="E42" s="4">
        <v>71674</v>
      </c>
    </row>
    <row r="43" spans="1:5" ht="20.25" customHeight="1">
      <c r="A43" s="10" t="s">
        <v>57</v>
      </c>
      <c r="B43" s="11" t="s">
        <v>50</v>
      </c>
      <c r="C43" s="4">
        <v>21516957</v>
      </c>
      <c r="D43" s="4">
        <f t="shared" si="0"/>
        <v>0</v>
      </c>
      <c r="E43" s="4">
        <v>21516957</v>
      </c>
    </row>
    <row r="44" spans="1:5" ht="33" customHeight="1">
      <c r="A44" s="10" t="s">
        <v>58</v>
      </c>
      <c r="B44" s="11" t="s">
        <v>46</v>
      </c>
      <c r="C44" s="4">
        <v>1575242</v>
      </c>
      <c r="D44" s="4">
        <f t="shared" si="0"/>
        <v>0</v>
      </c>
      <c r="E44" s="4">
        <v>1575242</v>
      </c>
    </row>
    <row r="45" spans="1:5" ht="21.75" customHeight="1">
      <c r="A45" s="10" t="s">
        <v>75</v>
      </c>
      <c r="B45" s="11" t="s">
        <v>47</v>
      </c>
      <c r="C45" s="4">
        <v>48669363</v>
      </c>
      <c r="D45" s="4">
        <f t="shared" si="0"/>
        <v>0</v>
      </c>
      <c r="E45" s="4">
        <v>48669363</v>
      </c>
    </row>
    <row r="46" spans="1:5" ht="46.5" customHeight="1">
      <c r="A46" s="10" t="s">
        <v>59</v>
      </c>
      <c r="B46" s="11" t="s">
        <v>48</v>
      </c>
      <c r="C46" s="4">
        <v>381073</v>
      </c>
      <c r="D46" s="4">
        <f t="shared" si="0"/>
        <v>0</v>
      </c>
      <c r="E46" s="4">
        <v>381073</v>
      </c>
    </row>
    <row r="47" spans="1:5" ht="45.75" customHeight="1">
      <c r="A47" s="10" t="s">
        <v>60</v>
      </c>
      <c r="B47" s="11" t="s">
        <v>44</v>
      </c>
      <c r="C47" s="4">
        <v>19967032</v>
      </c>
      <c r="D47" s="4">
        <f t="shared" si="0"/>
        <v>0</v>
      </c>
      <c r="E47" s="4">
        <v>19967032</v>
      </c>
    </row>
    <row r="48" spans="1:5" ht="33.75" customHeight="1">
      <c r="A48" s="10" t="s">
        <v>61</v>
      </c>
      <c r="B48" s="11" t="s">
        <v>49</v>
      </c>
      <c r="C48" s="4">
        <v>16486129</v>
      </c>
      <c r="D48" s="4">
        <f t="shared" si="0"/>
        <v>0</v>
      </c>
      <c r="E48" s="4">
        <v>16486129</v>
      </c>
    </row>
    <row r="49" spans="1:5" s="21" customFormat="1" ht="30" customHeight="1">
      <c r="A49" s="12" t="s">
        <v>62</v>
      </c>
      <c r="B49" s="15" t="s">
        <v>64</v>
      </c>
      <c r="C49" s="3">
        <f>C50+C51+C52+C53</f>
        <v>13098995.92</v>
      </c>
      <c r="D49" s="4">
        <f>E49-C49</f>
        <v>49540</v>
      </c>
      <c r="E49" s="3">
        <f>E50+E51+E52+E53+E54+E55</f>
        <v>13148535.92</v>
      </c>
    </row>
    <row r="50" spans="1:5" s="21" customFormat="1" ht="31.5" customHeight="1">
      <c r="A50" s="10" t="s">
        <v>67</v>
      </c>
      <c r="B50" s="25" t="s">
        <v>81</v>
      </c>
      <c r="C50" s="4">
        <v>100000</v>
      </c>
      <c r="D50" s="4">
        <f t="shared" si="0"/>
        <v>0</v>
      </c>
      <c r="E50" s="4">
        <v>100000</v>
      </c>
    </row>
    <row r="51" spans="1:5" ht="39" customHeight="1">
      <c r="A51" s="10" t="s">
        <v>68</v>
      </c>
      <c r="B51" s="26" t="s">
        <v>80</v>
      </c>
      <c r="C51" s="4">
        <v>50000</v>
      </c>
      <c r="D51" s="4">
        <f t="shared" si="0"/>
        <v>0</v>
      </c>
      <c r="E51" s="4">
        <v>50000</v>
      </c>
    </row>
    <row r="52" spans="1:5" ht="39" customHeight="1">
      <c r="A52" s="10" t="s">
        <v>86</v>
      </c>
      <c r="B52" s="14" t="s">
        <v>4</v>
      </c>
      <c r="C52" s="4">
        <v>12277165.92</v>
      </c>
      <c r="D52" s="4">
        <f t="shared" si="0"/>
        <v>0</v>
      </c>
      <c r="E52" s="4">
        <v>12277165.92</v>
      </c>
    </row>
    <row r="53" spans="1:5" ht="30">
      <c r="A53" s="10" t="s">
        <v>87</v>
      </c>
      <c r="B53" s="14" t="s">
        <v>63</v>
      </c>
      <c r="C53" s="1">
        <v>671830</v>
      </c>
      <c r="D53" s="4">
        <f t="shared" si="0"/>
        <v>0</v>
      </c>
      <c r="E53" s="28">
        <v>671830</v>
      </c>
    </row>
    <row r="54" spans="1:5" ht="42" customHeight="1">
      <c r="A54" s="10" t="s">
        <v>94</v>
      </c>
      <c r="B54" s="25" t="s">
        <v>95</v>
      </c>
      <c r="C54" s="4">
        <v>0</v>
      </c>
      <c r="D54" s="4">
        <f t="shared" si="0"/>
        <v>9580</v>
      </c>
      <c r="E54" s="28">
        <v>9580</v>
      </c>
    </row>
    <row r="55" spans="1:5" ht="30">
      <c r="A55" s="27" t="s">
        <v>96</v>
      </c>
      <c r="B55" s="25" t="s">
        <v>97</v>
      </c>
      <c r="C55" s="27">
        <v>0</v>
      </c>
      <c r="D55" s="4">
        <f t="shared" si="0"/>
        <v>39960</v>
      </c>
      <c r="E55" s="29">
        <v>39960</v>
      </c>
    </row>
    <row r="56" spans="1:5">
      <c r="A56" s="18"/>
      <c r="B56" s="18"/>
      <c r="C56" s="18"/>
      <c r="D56" s="18"/>
      <c r="E56" s="18"/>
    </row>
    <row r="57" spans="1:5">
      <c r="A57" s="18"/>
      <c r="B57" s="18"/>
      <c r="C57" s="18"/>
      <c r="D57" s="18"/>
      <c r="E57" s="1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2016-10-25T13:34:51Z</cp:lastPrinted>
  <dcterms:created xsi:type="dcterms:W3CDTF">2015-02-11T06:36:02Z</dcterms:created>
  <dcterms:modified xsi:type="dcterms:W3CDTF">2016-10-31T06:09:20Z</dcterms:modified>
</cp:coreProperties>
</file>