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Лист1!$A$1:$F$30</definedName>
  </definedNames>
  <calcPr calcId="124519"/>
</workbook>
</file>

<file path=xl/calcChain.xml><?xml version="1.0" encoding="utf-8"?>
<calcChain xmlns="http://schemas.openxmlformats.org/spreadsheetml/2006/main">
  <c r="C27" i="1"/>
  <c r="C10" s="1"/>
  <c r="C16"/>
  <c r="C11" s="1"/>
  <c r="C13"/>
  <c r="C12" s="1"/>
  <c r="D16" l="1"/>
  <c r="D27" l="1"/>
  <c r="D12" l="1"/>
  <c r="D13"/>
  <c r="D10" s="1"/>
  <c r="F10" l="1"/>
  <c r="E10"/>
  <c r="E11" l="1"/>
  <c r="D11"/>
  <c r="F11"/>
</calcChain>
</file>

<file path=xl/sharedStrings.xml><?xml version="1.0" encoding="utf-8"?>
<sst xmlns="http://schemas.openxmlformats.org/spreadsheetml/2006/main" count="45" uniqueCount="44">
  <si>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</si>
  <si>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</si>
  <si>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</si>
  <si>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</si>
  <si>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</si>
  <si>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</si>
  <si>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</si>
  <si>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</si>
  <si>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</si>
  <si>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</si>
  <si>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</si>
  <si>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</si>
  <si>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</si>
  <si>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</si>
  <si>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Субсидии бюджетам 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</si>
  <si>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</si>
  <si>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</si>
  <si>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</si>
  <si>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на мероприятия, направленные на энергосбережение и повышение энергоэффективности  Калужской области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</si>
  <si>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</si>
  <si>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</si>
  <si>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</si>
  <si>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</si>
  <si>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</si>
  <si>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</si>
  <si>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2.5.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</si>
  <si>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</si>
  <si>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</si>
  <si>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</si>
  <si>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</si>
  <si>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</si>
  <si>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</si>
  <si>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</si>
  <si>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</si>
  <si>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</si>
  <si>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>3.2.</t>
  </si>
  <si>
    <t>Межбюджетные трансферты, передаваемые бюджетам городских поселений на мероприятия , посвященные празднованию 70 -летия Победы в Великой Отечественной войне 1941-1945 годов</t>
  </si>
  <si>
    <t>Уточненные бюджетные назначения на 2016 год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</si>
  <si>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</si>
  <si>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 Приложение № 4</t>
  </si>
  <si>
    <t>Исполнение по межбюджетным трансфертам, предоставленным  бюджету городского поселения "Город Людиново" в  2016 году</t>
  </si>
  <si>
    <t xml:space="preserve">                                                                                                                                                                                             к проекту решения  Городской Думы городского поселения "Город Людиново"</t>
  </si>
  <si>
    <t xml:space="preserve">                                                                                                                                                                                            "Об  исполнении бюджета городского поселения "Город Людиново" за 2016 год"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</si>
  <si>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от 18.05.2017 № 30-р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</si>
</sst>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3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0" fillId="0" borderId="0" xfId="0" applyBorder="1"/>
    <xf numFmtId="0" fontId="1" fillId="0" borderId="0" xfId="0" applyFont="1" applyAlignment="1">
      <alignment horizontal="left" vertical="center" wrapText="1"/>
    </xf>
    <xf numFmtId="49" fontId="3" fillId="0" borderId="0" xfId="0" applyNumberFormat="1" applyFont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B4" sqref="B4:F4"/>
    </sheetView>
  </sheetViews>
  <sheetFormatPr defaultRowHeight="15"/>
  <cols>
    <col min="1" max="1" width="5.5703125" customWidth="1"/>
    <col min="2" max="2" width="103.7109375" customWidth="1"/>
    <col min="3" max="3" width="24" customWidth="1"/>
    <col min="4" max="4" width="20.140625" customWidth="1"/>
    <col min="5" max="5" width="17.42578125" hidden="1" customWidth="1"/>
    <col min="6" max="6" width="16.42578125" hidden="1" customWidth="1"/>
  </cols>
  <sheetData>
    <row r="1" spans="1:7" ht="15" customHeight="1">
      <c r="B1" s="25" t="s">
        <v>39</v>
      </c>
      <c r="C1" s="25"/>
      <c r="D1" s="25"/>
      <c r="E1" s="25"/>
      <c r="F1" s="25"/>
    </row>
    <row r="2" spans="1:7" ht="18" customHeight="1">
      <c r="B2" s="25" t="s">
        <v>41</v>
      </c>
      <c r="C2" s="25"/>
      <c r="D2" s="25"/>
      <c r="E2" s="25"/>
      <c r="F2" s="25"/>
    </row>
    <row r="3" spans="1:7" ht="21" customHeight="1">
      <c r="B3" s="25" t="s">
        <v>42</v>
      </c>
      <c r="C3" s="25"/>
      <c r="D3" s="25"/>
      <c r="E3" s="25"/>
      <c r="F3" s="25"/>
    </row>
    <row r="4" spans="1:7" ht="15.75" customHeight="1">
      <c r="B4" s="25" t="s">
        <v>43</v>
      </c>
      <c r="C4" s="25"/>
      <c r="D4" s="25"/>
      <c r="E4" s="25"/>
      <c r="F4" s="25"/>
    </row>
    <row r="5" spans="1:7" ht="3.75" customHeight="1">
      <c r="D5" s="25"/>
      <c r="E5" s="25"/>
      <c r="F5" s="25"/>
    </row>
    <row r="6" spans="1:7" ht="31.5" customHeight="1">
      <c r="A6" s="26" t="s">
        <v>40</v>
      </c>
      <c r="B6" s="26"/>
      <c r="C6" s="26"/>
      <c r="D6" s="26"/>
      <c r="E6" s="26"/>
      <c r="F6" s="26"/>
    </row>
    <row r="7" spans="1:7" ht="13.5" customHeight="1">
      <c r="D7" s="20" t="s">
        <v>15</v>
      </c>
      <c r="E7" s="1"/>
      <c r="F7" s="1"/>
    </row>
    <row r="8" spans="1:7" ht="51.75" customHeight="1">
      <c r="A8" s="15" t="s">
        <v>0</v>
      </c>
      <c r="B8" s="17" t="s">
        <v>1</v>
      </c>
      <c r="C8" s="22" t="s">
        <v>37</v>
      </c>
      <c r="D8" s="23" t="s">
        <v>38</v>
      </c>
      <c r="E8" s="18"/>
      <c r="F8" s="19"/>
      <c r="G8" s="9"/>
    </row>
    <row r="9" spans="1:7" ht="15.75" customHeight="1">
      <c r="A9" s="17">
        <v>1</v>
      </c>
      <c r="B9" s="17">
        <v>2</v>
      </c>
      <c r="C9" s="22">
        <v>3</v>
      </c>
      <c r="D9" s="23">
        <v>4</v>
      </c>
      <c r="E9" s="18"/>
      <c r="F9" s="19"/>
      <c r="G9" s="24"/>
    </row>
    <row r="10" spans="1:7" ht="15.75" customHeight="1">
      <c r="A10" s="8"/>
      <c r="B10" s="13" t="s">
        <v>2</v>
      </c>
      <c r="C10" s="5">
        <f>C13+C16+C27</f>
        <v>420856930.68000001</v>
      </c>
      <c r="D10" s="5">
        <f>D13+D16+D27</f>
        <v>419436780.68000001</v>
      </c>
      <c r="E10" s="4">
        <f>E12+E21</f>
        <v>0</v>
      </c>
      <c r="F10" s="4">
        <f>F12+F21</f>
        <v>0</v>
      </c>
    </row>
    <row r="11" spans="1:7" ht="19.5" hidden="1" customHeight="1">
      <c r="A11" s="15"/>
      <c r="B11" s="10" t="s">
        <v>3</v>
      </c>
      <c r="C11" s="6" t="e">
        <f>C16+C18+#REF!+#REF!</f>
        <v>#REF!</v>
      </c>
      <c r="D11" s="6" t="e">
        <f>D16+D18+#REF!+#REF!</f>
        <v>#REF!</v>
      </c>
      <c r="E11" s="2" t="e">
        <f>E16+#REF!</f>
        <v>#REF!</v>
      </c>
      <c r="F11" s="2" t="e">
        <f>F16+#REF!</f>
        <v>#REF!</v>
      </c>
    </row>
    <row r="12" spans="1:7" ht="36.75" hidden="1" customHeight="1">
      <c r="A12" s="8"/>
      <c r="B12" s="7" t="s">
        <v>8</v>
      </c>
      <c r="C12" s="6">
        <f>C13+C16+C27</f>
        <v>420856930.68000001</v>
      </c>
      <c r="D12" s="6">
        <f>D13+D16+D27</f>
        <v>419436780.68000001</v>
      </c>
      <c r="E12" s="6"/>
      <c r="F12" s="6"/>
    </row>
    <row r="13" spans="1:7" ht="19.5" customHeight="1">
      <c r="A13" s="8" t="s">
        <v>7</v>
      </c>
      <c r="B13" s="11" t="s">
        <v>9</v>
      </c>
      <c r="C13" s="5">
        <f>C15</f>
        <v>676000</v>
      </c>
      <c r="D13" s="5">
        <f>D15</f>
        <v>676000</v>
      </c>
      <c r="E13" s="6"/>
      <c r="F13" s="6"/>
    </row>
    <row r="14" spans="1:7" ht="17.25" customHeight="1">
      <c r="A14" s="15"/>
      <c r="B14" s="7" t="s">
        <v>10</v>
      </c>
      <c r="C14" s="6"/>
      <c r="D14" s="6"/>
      <c r="E14" s="2"/>
      <c r="F14" s="2"/>
    </row>
    <row r="15" spans="1:7" ht="15.75" customHeight="1">
      <c r="A15" s="8" t="s">
        <v>16</v>
      </c>
      <c r="B15" s="7" t="s">
        <v>11</v>
      </c>
      <c r="C15" s="6">
        <v>676000</v>
      </c>
      <c r="D15" s="6">
        <v>676000</v>
      </c>
      <c r="E15" s="6"/>
      <c r="F15" s="6"/>
    </row>
    <row r="16" spans="1:7" ht="23.25" customHeight="1">
      <c r="A16" s="16" t="s">
        <v>22</v>
      </c>
      <c r="B16" s="10" t="s">
        <v>17</v>
      </c>
      <c r="C16" s="5">
        <f>C18+C19+C20+C21+C22+C23+C24+C25</f>
        <v>398314310.68000001</v>
      </c>
      <c r="D16" s="5">
        <f>D18+D19+D20+D21+D22+D23+D24+D25</f>
        <v>398314310.68000001</v>
      </c>
      <c r="E16" s="6"/>
      <c r="F16" s="6"/>
    </row>
    <row r="17" spans="1:6" ht="16.5" customHeight="1">
      <c r="A17" s="16"/>
      <c r="B17" s="7" t="s">
        <v>4</v>
      </c>
      <c r="C17" s="6"/>
      <c r="D17" s="6"/>
      <c r="E17" s="6"/>
      <c r="F17" s="6"/>
    </row>
    <row r="18" spans="1:6" ht="36" customHeight="1">
      <c r="A18" s="16" t="s">
        <v>5</v>
      </c>
      <c r="B18" s="12" t="s">
        <v>14</v>
      </c>
      <c r="C18" s="6">
        <v>52743486.530000001</v>
      </c>
      <c r="D18" s="6">
        <v>52743486.530000001</v>
      </c>
      <c r="E18" s="6"/>
      <c r="F18" s="6"/>
    </row>
    <row r="19" spans="1:6" ht="30.75" customHeight="1">
      <c r="A19" s="16" t="s">
        <v>6</v>
      </c>
      <c r="B19" s="12" t="s">
        <v>18</v>
      </c>
      <c r="C19" s="6">
        <v>9686437.1999999993</v>
      </c>
      <c r="D19" s="6">
        <v>9686437.1999999993</v>
      </c>
      <c r="E19" s="3"/>
      <c r="F19" s="3"/>
    </row>
    <row r="20" spans="1:6" ht="22.5" customHeight="1">
      <c r="A20" s="16" t="s">
        <v>23</v>
      </c>
      <c r="B20" s="12" t="s">
        <v>19</v>
      </c>
      <c r="C20" s="6">
        <v>1212595</v>
      </c>
      <c r="D20" s="6">
        <v>1212595</v>
      </c>
      <c r="E20" s="6"/>
      <c r="F20" s="6"/>
    </row>
    <row r="21" spans="1:6" ht="28.5" customHeight="1">
      <c r="A21" s="16" t="s">
        <v>24</v>
      </c>
      <c r="B21" s="12" t="s">
        <v>20</v>
      </c>
      <c r="C21" s="6">
        <v>2112405</v>
      </c>
      <c r="D21" s="6">
        <v>2112405</v>
      </c>
      <c r="E21" s="6"/>
      <c r="F21" s="6"/>
    </row>
    <row r="22" spans="1:6" ht="36.75" customHeight="1">
      <c r="A22" s="16" t="s">
        <v>25</v>
      </c>
      <c r="B22" s="12" t="s">
        <v>21</v>
      </c>
      <c r="C22" s="6">
        <v>6000000</v>
      </c>
      <c r="D22" s="6">
        <v>6000000</v>
      </c>
      <c r="E22" s="6"/>
      <c r="F22" s="6"/>
    </row>
    <row r="23" spans="1:6" ht="33" customHeight="1">
      <c r="A23" s="16" t="s">
        <v>29</v>
      </c>
      <c r="B23" s="12" t="s">
        <v>30</v>
      </c>
      <c r="C23" s="6">
        <v>313464</v>
      </c>
      <c r="D23" s="6">
        <v>313464</v>
      </c>
      <c r="E23" s="6"/>
      <c r="F23" s="6"/>
    </row>
    <row r="24" spans="1:6" ht="29.25" customHeight="1">
      <c r="A24" s="16" t="s">
        <v>33</v>
      </c>
      <c r="B24" s="12" t="s">
        <v>31</v>
      </c>
      <c r="C24" s="6">
        <v>317396419.32999998</v>
      </c>
      <c r="D24" s="6">
        <v>317396419.32999998</v>
      </c>
      <c r="E24" s="6"/>
      <c r="F24" s="6"/>
    </row>
    <row r="25" spans="1:6" ht="30.75" customHeight="1">
      <c r="A25" s="16" t="s">
        <v>34</v>
      </c>
      <c r="B25" s="12" t="s">
        <v>32</v>
      </c>
      <c r="C25" s="6">
        <v>8849503.6199999992</v>
      </c>
      <c r="D25" s="6">
        <v>8849503.6199999992</v>
      </c>
      <c r="E25" s="6"/>
      <c r="F25" s="6"/>
    </row>
    <row r="26" spans="1:6" ht="36.75" hidden="1" customHeight="1">
      <c r="A26" s="16"/>
      <c r="B26" s="12"/>
      <c r="C26" s="6"/>
      <c r="D26" s="6"/>
      <c r="E26" s="6"/>
      <c r="F26" s="6"/>
    </row>
    <row r="27" spans="1:6" ht="18.75" customHeight="1">
      <c r="A27" s="16" t="s">
        <v>27</v>
      </c>
      <c r="B27" s="13" t="s">
        <v>26</v>
      </c>
      <c r="C27" s="5">
        <f>C29+C30</f>
        <v>21866620</v>
      </c>
      <c r="D27" s="5">
        <f>D29+D30</f>
        <v>20446470</v>
      </c>
      <c r="E27" s="3"/>
      <c r="F27" s="3"/>
    </row>
    <row r="28" spans="1:6" ht="32.25" hidden="1" customHeight="1">
      <c r="A28" s="16" t="s">
        <v>28</v>
      </c>
      <c r="B28" s="14" t="s">
        <v>13</v>
      </c>
      <c r="C28" s="6">
        <v>0</v>
      </c>
      <c r="D28" s="6">
        <v>0</v>
      </c>
      <c r="E28" s="3"/>
      <c r="F28" s="3"/>
    </row>
    <row r="29" spans="1:6" ht="32.25" customHeight="1">
      <c r="A29" s="16" t="s">
        <v>28</v>
      </c>
      <c r="B29" s="14" t="s">
        <v>12</v>
      </c>
      <c r="C29" s="6">
        <v>20000000</v>
      </c>
      <c r="D29" s="6">
        <v>20000000</v>
      </c>
      <c r="E29" s="3"/>
      <c r="F29" s="3"/>
    </row>
    <row r="30" spans="1:6" ht="28.5" customHeight="1">
      <c r="A30" s="21" t="s">
        <v>35</v>
      </c>
      <c r="B30" s="14" t="s">
        <v>36</v>
      </c>
      <c r="C30" s="6">
        <v>1866620</v>
      </c>
      <c r="D30" s="6">
        <v>446470</v>
      </c>
    </row>
  </sheetData>
  <mergeCells count="6">
    <mergeCell ref="B1:F1"/>
    <mergeCell ref="B2:F2"/>
    <mergeCell ref="B3:F3"/>
    <mergeCell ref="B4:F4"/>
    <mergeCell ref="A6:F6"/>
    <mergeCell ref="D5:F5"/>
  </mergeCells>
  <printOptions horizontalCentered="1"/>
  <pageMargins left="0" right="0" top="0.55118110236220474" bottom="0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2017-03-22T13:29:45Z</cp:lastPrinted>
  <dcterms:created xsi:type="dcterms:W3CDTF">2015-02-11T06:36:02Z</dcterms:created>
  <dcterms:modified xsi:type="dcterms:W3CDTF">2017-05-19T08:45:03Z</dcterms:modified>
</cp:coreProperties>
</file>