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35" windowWidth="18195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Лист1!$A$1:$E$26</definedName>
  </definedNames>
  <calcPr calcId="124519"/>
</workbook>
</file>

<file path=xl/calcChain.xml><?xml version="1.0" encoding="utf-8"?>
<calcChain xmlns="http://schemas.openxmlformats.org/spreadsheetml/2006/main">
  <c r="D26" i="1"/>
  <c r="D25"/>
  <c r="C23" l="1"/>
  <c r="E23"/>
  <c r="C10"/>
  <c r="E10"/>
  <c r="C14" l="1"/>
  <c r="E14"/>
  <c r="D21"/>
  <c r="D20"/>
  <c r="C11"/>
  <c r="D23" l="1"/>
  <c r="E11" l="1"/>
  <c r="G10" l="1"/>
  <c r="F10"/>
  <c r="D24" l="1"/>
  <c r="D17" l="1"/>
  <c r="D19" l="1"/>
  <c r="D18"/>
  <c r="D16"/>
  <c r="D14" l="1"/>
  <c r="D10" l="1"/>
</calcChain>
</file>

<file path=xl/sharedStrings.xml><?xml version="1.0" encoding="utf-8"?>
<sst xmlns="http://schemas.openxmlformats.org/spreadsheetml/2006/main" count="40" uniqueCount="40">
  <si>
    <t>№ п/п</t>
  </si>
  <si>
    <t>Наименование вида межбюджетных трансфертов</t>
  </si>
  <si>
    <t>Межбюджетные трансферты  - всего</t>
  </si>
  <si>
    <t>в том числе:</t>
  </si>
  <si>
    <t>2.1.</t>
  </si>
  <si>
    <t>2.2.</t>
  </si>
  <si>
    <t>1.</t>
  </si>
  <si>
    <t>Дотации бюджетам субъектов Российской Федерации и муниципальных образований - всего</t>
  </si>
  <si>
    <t>в том числе</t>
  </si>
  <si>
    <t>Дотации бюджетам поселений на выравнивание уровня бюджетной обеспеченности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</si>
  <si>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</si>
  <si>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</si>
  <si>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</si>
  <si>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</si>
  <si>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Прочие субсидии бюджетам городских поселений  на реализацию мероприятий муниципальной  программы «Развитие дорожного хозяйства Людиновского района»</t>
  </si>
  <si>
    <t>2.</t>
  </si>
  <si>
    <t>2.3.</t>
  </si>
  <si>
    <t>2.4.</t>
  </si>
  <si>
    <t>Иные межбюджетные трансферты</t>
  </si>
  <si>
    <t>3.</t>
  </si>
  <si>
    <t>3.1.</t>
  </si>
  <si>
    <t>2.6.</t>
  </si>
  <si>
    <t xml:space="preserve">Межбюджетные трансферты, предоставляемые  бюджету городского поселения "Город Людиново" из других бюджетов бюджетной системы Российской Федерации на 2017 год  </t>
  </si>
  <si>
    <t>Субсидии бюджетам  поселений на обеспечение мероприятий по переселению граждан из аварийного жилищного фонда за счет средсв Государственной корпорации -Фонда содействия реформирования жилищно-коммунального хозяйства</t>
  </si>
  <si>
    <t>Субсидии бюджетам  поселений на обеспечение мероприятий по переселению граждан из аварийного жилищного фонда за счет средсв областного бюджета</t>
  </si>
  <si>
    <t xml:space="preserve">                                                                                                                                                               Приложение № 11</t>
  </si>
  <si>
    <t>2017 год</t>
  </si>
  <si>
    <t xml:space="preserve">                                                                                                                                                               к решению Городской Думы </t>
  </si>
  <si>
    <t xml:space="preserve">                                                                                                                                                              "О бюджете городского поселения "Город Людиново" на 2017 год</t>
  </si>
  <si>
    <t xml:space="preserve">                                                                                                                                                               и на плановый период 2018 и 2019 годов"</t>
  </si>
  <si>
    <t xml:space="preserve">Уточненный план на 2017 год </t>
  </si>
  <si>
    <t>Субсидии бюджетам городских поселений  на реализацию мероприятий подпрограммы «Обеспечение жильем молодых семей» федеральной целевой программы "Жилище" на 2015-2020 годы"</t>
  </si>
  <si>
    <t>Прочие субсидии бюджетам городских поселений  на реализацию мероприятий программы "Энергосбережение и повышение энергоэффективности Калужской области"</t>
  </si>
  <si>
    <t>3.2.</t>
  </si>
  <si>
    <t>Субсидии бюджетам городских поселений на реализацию подпрограммы "Формирование современной городской среды"</t>
  </si>
  <si>
    <t>2.5.</t>
  </si>
  <si>
    <t>3.3.</t>
  </si>
  <si>
    <t>Прочие межбюджетные трансферты, передаваемые бюджетам городских поселений из бюджетов МР на исполнение полномочий по коммунальному хозяйству ( в рамках МП «Повышение эффективности использования топливно-энергетических ресурсов в Людиновском районе»)</t>
  </si>
  <si>
    <t>Межбюджетные трансферты, передаваемые бюджетам городских поселений на изготовление и установку стелы на территории города Людиново</t>
  </si>
  <si>
    <t xml:space="preserve">                                                                                                                                                              от  10.07.2017   №38-р 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</si>
</sst>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164" formatCode="_-* #,##0.00_р_._-;\-* #,##0.00_р_._-;_-* &quot;-&quot;_р_._-;_-@_-"/>
  </numFmts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41" fontId="2" fillId="2" borderId="1" xfId="0" applyNumberFormat="1" applyFont="1" applyFill="1" applyBorder="1" applyAlignment="1">
      <alignment horizontal="right" vertical="center" wrapText="1"/>
    </xf>
    <xf numFmtId="41" fontId="4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center" wrapText="1" indent="1"/>
    </xf>
    <xf numFmtId="0" fontId="4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right" wrapText="1"/>
    </xf>
    <xf numFmtId="0" fontId="4" fillId="2" borderId="1" xfId="0" applyFont="1" applyFill="1" applyBorder="1" applyAlignment="1">
      <alignment horizontal="right" vertical="center" wrapText="1"/>
    </xf>
    <xf numFmtId="0" fontId="0" fillId="0" borderId="4" xfId="0" applyBorder="1"/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5" fillId="3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164" fontId="6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7"/>
  <sheetViews>
    <sheetView tabSelected="1" workbookViewId="0">
      <selection activeCell="B5" sqref="B5:G5"/>
    </sheetView>
  </sheetViews>
  <sheetFormatPr defaultRowHeight="15"/>
  <cols>
    <col min="1" max="1" width="7" customWidth="1"/>
    <col min="2" max="2" width="113" customWidth="1"/>
    <col min="3" max="3" width="19.140625" hidden="1" customWidth="1"/>
    <col min="4" max="4" width="15.28515625" hidden="1" customWidth="1"/>
    <col min="5" max="5" width="19.85546875" customWidth="1"/>
    <col min="6" max="6" width="17.42578125" hidden="1" customWidth="1"/>
    <col min="7" max="7" width="16.42578125" hidden="1" customWidth="1"/>
  </cols>
  <sheetData>
    <row r="1" spans="1:8" ht="15" customHeight="1">
      <c r="B1" s="28" t="s">
        <v>25</v>
      </c>
      <c r="C1" s="28"/>
      <c r="D1" s="28"/>
      <c r="E1" s="28"/>
      <c r="F1" s="28"/>
      <c r="G1" s="28"/>
    </row>
    <row r="2" spans="1:8" ht="15" customHeight="1">
      <c r="B2" s="28" t="s">
        <v>27</v>
      </c>
      <c r="C2" s="28"/>
      <c r="D2" s="28"/>
      <c r="E2" s="28"/>
      <c r="F2" s="28"/>
      <c r="G2" s="28"/>
    </row>
    <row r="3" spans="1:8" ht="15" customHeight="1">
      <c r="B3" s="28" t="s">
        <v>28</v>
      </c>
      <c r="C3" s="28"/>
      <c r="D3" s="28"/>
      <c r="E3" s="28"/>
      <c r="F3" s="28"/>
      <c r="G3" s="28"/>
    </row>
    <row r="4" spans="1:8" ht="15" customHeight="1">
      <c r="B4" s="26" t="s">
        <v>29</v>
      </c>
      <c r="C4" s="26"/>
      <c r="D4" s="26"/>
      <c r="E4" s="26"/>
      <c r="F4" s="26"/>
      <c r="G4" s="26"/>
    </row>
    <row r="5" spans="1:8" ht="12.75" customHeight="1">
      <c r="B5" s="28" t="s">
        <v>39</v>
      </c>
      <c r="C5" s="28"/>
      <c r="D5" s="28"/>
      <c r="E5" s="28"/>
      <c r="F5" s="28"/>
      <c r="G5" s="28"/>
    </row>
    <row r="6" spans="1:8" ht="12.75" customHeight="1">
      <c r="B6" s="26"/>
      <c r="C6" s="26"/>
      <c r="D6" s="26"/>
      <c r="E6" s="26"/>
      <c r="F6" s="26"/>
      <c r="G6" s="26"/>
    </row>
    <row r="7" spans="1:8" ht="31.5" customHeight="1">
      <c r="A7" s="29" t="s">
        <v>22</v>
      </c>
      <c r="B7" s="29"/>
      <c r="C7" s="29"/>
      <c r="D7" s="29"/>
      <c r="E7" s="29"/>
      <c r="F7" s="29"/>
      <c r="G7" s="29"/>
    </row>
    <row r="8" spans="1:8" ht="13.5" customHeight="1" thickBot="1">
      <c r="E8" s="9" t="s">
        <v>11</v>
      </c>
      <c r="F8" s="1"/>
      <c r="G8" s="1"/>
    </row>
    <row r="9" spans="1:8" ht="45" customHeight="1" thickBot="1">
      <c r="A9" s="17" t="s">
        <v>0</v>
      </c>
      <c r="B9" s="25" t="s">
        <v>1</v>
      </c>
      <c r="C9" s="27" t="s">
        <v>26</v>
      </c>
      <c r="D9" s="23"/>
      <c r="E9" s="27" t="s">
        <v>30</v>
      </c>
      <c r="F9" s="23"/>
      <c r="G9" s="24"/>
      <c r="H9" s="11"/>
    </row>
    <row r="10" spans="1:8" ht="18" customHeight="1">
      <c r="A10" s="10"/>
      <c r="B10" s="7" t="s">
        <v>2</v>
      </c>
      <c r="C10" s="5">
        <f>C11+C14+C23</f>
        <v>304400568.52999997</v>
      </c>
      <c r="D10" s="21">
        <f>E10-C10</f>
        <v>101853145.58999997</v>
      </c>
      <c r="E10" s="5">
        <f>E11+E14+E23</f>
        <v>406253714.11999995</v>
      </c>
      <c r="F10" s="4" t="e">
        <f>#REF!+F18</f>
        <v>#REF!</v>
      </c>
      <c r="G10" s="4" t="e">
        <f>#REF!+G18</f>
        <v>#REF!</v>
      </c>
    </row>
    <row r="11" spans="1:8" ht="19.5" customHeight="1">
      <c r="A11" s="10" t="s">
        <v>6</v>
      </c>
      <c r="B11" s="13" t="s">
        <v>7</v>
      </c>
      <c r="C11" s="5">
        <f>C13</f>
        <v>745400</v>
      </c>
      <c r="D11" s="21"/>
      <c r="E11" s="5">
        <f>E13</f>
        <v>745400</v>
      </c>
      <c r="F11" s="6"/>
      <c r="G11" s="6"/>
    </row>
    <row r="12" spans="1:8" ht="14.25" customHeight="1">
      <c r="A12" s="18"/>
      <c r="B12" s="8" t="s">
        <v>8</v>
      </c>
      <c r="C12" s="6"/>
      <c r="D12" s="22"/>
      <c r="E12" s="6"/>
      <c r="F12" s="2"/>
      <c r="G12" s="2"/>
    </row>
    <row r="13" spans="1:8" ht="20.25" customHeight="1">
      <c r="A13" s="10" t="s">
        <v>12</v>
      </c>
      <c r="B13" s="8" t="s">
        <v>9</v>
      </c>
      <c r="C13" s="6">
        <v>745400</v>
      </c>
      <c r="D13" s="22"/>
      <c r="E13" s="6">
        <v>745400</v>
      </c>
      <c r="F13" s="6"/>
      <c r="G13" s="6"/>
    </row>
    <row r="14" spans="1:8" ht="17.25" customHeight="1">
      <c r="A14" s="19" t="s">
        <v>15</v>
      </c>
      <c r="B14" s="12" t="s">
        <v>13</v>
      </c>
      <c r="C14" s="5">
        <f>C16+C17+C18+C19+C20+C22</f>
        <v>303655168.52999997</v>
      </c>
      <c r="D14" s="21">
        <f t="shared" ref="D14:D26" si="0">E14-C14</f>
        <v>62650265.589999974</v>
      </c>
      <c r="E14" s="5">
        <f>E16+E17+E18+E19+E20+E22</f>
        <v>366305434.11999995</v>
      </c>
      <c r="F14" s="6"/>
      <c r="G14" s="6"/>
    </row>
    <row r="15" spans="1:8" ht="16.5" customHeight="1">
      <c r="A15" s="19"/>
      <c r="B15" s="8" t="s">
        <v>3</v>
      </c>
      <c r="C15" s="6"/>
      <c r="D15" s="22"/>
      <c r="E15" s="6"/>
      <c r="F15" s="6"/>
      <c r="G15" s="6"/>
    </row>
    <row r="16" spans="1:8" ht="42.75" customHeight="1">
      <c r="A16" s="19" t="s">
        <v>4</v>
      </c>
      <c r="B16" s="14" t="s">
        <v>23</v>
      </c>
      <c r="C16" s="6">
        <v>120082701.87</v>
      </c>
      <c r="D16" s="22">
        <f t="shared" si="0"/>
        <v>0</v>
      </c>
      <c r="E16" s="6">
        <v>120082701.87</v>
      </c>
      <c r="F16" s="6"/>
      <c r="G16" s="6"/>
    </row>
    <row r="17" spans="1:7" ht="35.25" customHeight="1">
      <c r="A17" s="19" t="s">
        <v>5</v>
      </c>
      <c r="B17" s="14" t="s">
        <v>24</v>
      </c>
      <c r="C17" s="6">
        <v>177905466.66</v>
      </c>
      <c r="D17" s="22">
        <f>E17-C17</f>
        <v>0</v>
      </c>
      <c r="E17" s="6">
        <v>177905466.66</v>
      </c>
      <c r="F17" s="3"/>
      <c r="G17" s="3"/>
    </row>
    <row r="18" spans="1:7" ht="32.25" customHeight="1">
      <c r="A18" s="19" t="s">
        <v>16</v>
      </c>
      <c r="B18" s="14" t="s">
        <v>31</v>
      </c>
      <c r="C18" s="6"/>
      <c r="D18" s="22">
        <f t="shared" si="0"/>
        <v>2457000</v>
      </c>
      <c r="E18" s="6">
        <v>2457000</v>
      </c>
      <c r="F18" s="6"/>
      <c r="G18" s="6"/>
    </row>
    <row r="19" spans="1:7" ht="32.25" customHeight="1">
      <c r="A19" s="19" t="s">
        <v>17</v>
      </c>
      <c r="B19" s="14" t="s">
        <v>14</v>
      </c>
      <c r="C19" s="6">
        <v>5667000</v>
      </c>
      <c r="D19" s="22">
        <f t="shared" si="0"/>
        <v>0</v>
      </c>
      <c r="E19" s="6">
        <v>5667000</v>
      </c>
      <c r="F19" s="6"/>
      <c r="G19" s="6"/>
    </row>
    <row r="20" spans="1:7" ht="33" customHeight="1">
      <c r="A20" s="19" t="s">
        <v>35</v>
      </c>
      <c r="B20" s="14" t="s">
        <v>32</v>
      </c>
      <c r="C20" s="6"/>
      <c r="D20" s="22">
        <f t="shared" si="0"/>
        <v>18905804.59</v>
      </c>
      <c r="E20" s="6">
        <v>18905804.59</v>
      </c>
      <c r="F20" s="6"/>
      <c r="G20" s="6"/>
    </row>
    <row r="21" spans="1:7" ht="36.75" hidden="1" customHeight="1">
      <c r="A21" s="19"/>
      <c r="B21" s="14"/>
      <c r="C21" s="6"/>
      <c r="D21" s="22">
        <f t="shared" si="0"/>
        <v>0</v>
      </c>
      <c r="E21" s="6"/>
      <c r="F21" s="6"/>
      <c r="G21" s="6"/>
    </row>
    <row r="22" spans="1:7" ht="36.75" customHeight="1">
      <c r="A22" s="19" t="s">
        <v>21</v>
      </c>
      <c r="B22" s="14" t="s">
        <v>34</v>
      </c>
      <c r="C22" s="6"/>
      <c r="D22" s="22"/>
      <c r="E22" s="6">
        <v>41287461</v>
      </c>
      <c r="F22" s="6"/>
      <c r="G22" s="6"/>
    </row>
    <row r="23" spans="1:7" ht="17.25" customHeight="1">
      <c r="A23" s="19" t="s">
        <v>19</v>
      </c>
      <c r="B23" s="15" t="s">
        <v>18</v>
      </c>
      <c r="C23" s="5">
        <f>C24+C25+C26</f>
        <v>0</v>
      </c>
      <c r="D23" s="21">
        <f t="shared" si="0"/>
        <v>39202880</v>
      </c>
      <c r="E23" s="5">
        <f>E24+E25+E26</f>
        <v>39202880</v>
      </c>
      <c r="F23" s="3"/>
      <c r="G23" s="3"/>
    </row>
    <row r="24" spans="1:7" ht="35.25" customHeight="1">
      <c r="A24" s="19" t="s">
        <v>20</v>
      </c>
      <c r="B24" s="16" t="s">
        <v>10</v>
      </c>
      <c r="C24" s="6">
        <v>0</v>
      </c>
      <c r="D24" s="22">
        <f t="shared" si="0"/>
        <v>25782730</v>
      </c>
      <c r="E24" s="6">
        <v>25782730</v>
      </c>
      <c r="F24" s="3"/>
      <c r="G24" s="3"/>
    </row>
    <row r="25" spans="1:7" ht="45.75" customHeight="1">
      <c r="A25" s="19" t="s">
        <v>33</v>
      </c>
      <c r="B25" s="8" t="s">
        <v>37</v>
      </c>
      <c r="C25" s="6"/>
      <c r="D25" s="22">
        <f t="shared" si="0"/>
        <v>10000000</v>
      </c>
      <c r="E25" s="6">
        <v>10000000</v>
      </c>
      <c r="F25" s="3"/>
      <c r="G25" s="3"/>
    </row>
    <row r="26" spans="1:7" ht="41.25" customHeight="1">
      <c r="A26" s="19" t="s">
        <v>36</v>
      </c>
      <c r="B26" s="8" t="s">
        <v>38</v>
      </c>
      <c r="C26" s="6"/>
      <c r="D26" s="22">
        <f t="shared" si="0"/>
        <v>3420150</v>
      </c>
      <c r="E26" s="6">
        <v>3420150</v>
      </c>
      <c r="F26" s="3"/>
      <c r="G26" s="3"/>
    </row>
    <row r="27" spans="1:7">
      <c r="A27" s="20"/>
    </row>
  </sheetData>
  <mergeCells count="5">
    <mergeCell ref="B1:G1"/>
    <mergeCell ref="B2:G2"/>
    <mergeCell ref="B3:G3"/>
    <mergeCell ref="B5:G5"/>
    <mergeCell ref="A7:G7"/>
  </mergeCells>
  <printOptions horizontalCentered="1"/>
  <pageMargins left="0.19685039370078741" right="0.19685039370078741" top="0.55118110236220474" bottom="0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2016-12-23T11:24:55Z</cp:lastPrinted>
  <dcterms:created xsi:type="dcterms:W3CDTF">2015-02-11T06:36:02Z</dcterms:created>
  <dcterms:modified xsi:type="dcterms:W3CDTF">2017-07-12T11:44:51Z</dcterms:modified>
</cp:coreProperties>
</file>