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65" windowWidth="19320" windowHeight="7935"/>
  </bookViews>
  <sheets>
    <sheet name="2018" sheetId="1" r:id="rId1"/>
  </sheets>
  <calcPr calcId="124519"/>
</workbook>
</file>

<file path=xl/calcChain.xml><?xml version="1.0" encoding="utf-8"?>
<calcChain xmlns="http://schemas.openxmlformats.org/spreadsheetml/2006/main">
  <c r="D41" i="1"/>
  <c r="D40"/>
  <c r="D39"/>
  <c r="D38"/>
  <c r="D37"/>
  <c r="D36"/>
  <c r="D35"/>
  <c r="D34"/>
  <c r="D33"/>
  <c r="D31"/>
  <c r="D30"/>
  <c r="D29"/>
  <c r="D28"/>
  <c r="D26"/>
  <c r="D25"/>
  <c r="D23"/>
  <c r="D22"/>
  <c r="D21"/>
  <c r="D20"/>
  <c r="D18"/>
  <c r="D16"/>
  <c r="D15"/>
  <c r="C32"/>
  <c r="C27"/>
  <c r="C24"/>
  <c r="C19"/>
  <c r="C17"/>
  <c r="C14"/>
  <c r="C13" l="1"/>
  <c r="C12" s="1"/>
  <c r="C11" s="1"/>
  <c r="E19" l="1"/>
  <c r="D19" s="1"/>
  <c r="E17" l="1"/>
  <c r="D17" s="1"/>
  <c r="E14" l="1"/>
  <c r="D14" s="1"/>
  <c r="E24"/>
  <c r="D24" s="1"/>
  <c r="E32"/>
  <c r="D32" s="1"/>
  <c r="E27"/>
  <c r="D27" s="1"/>
  <c r="E13" l="1"/>
  <c r="E12" l="1"/>
  <c r="E11" s="1"/>
  <c r="D11" s="1"/>
  <c r="D13"/>
  <c r="D12" l="1"/>
</calcChain>
</file>

<file path=xl/sharedStrings.xml><?xml version="1.0" encoding="utf-8"?>
<sst xmlns="http://schemas.openxmlformats.org/spreadsheetml/2006/main" count="72" uniqueCount="72">
  <si>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</si>
  <si>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</si>
  <si>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</si>
  <si>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</si>
  <si>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</si>
  <si>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</si>
  <si>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</si>
  <si>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</si>
  <si>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</si>
  <si>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</si>
  <si>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</si>
  <si>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</si>
  <si>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</si>
  <si>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</si>
  <si>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</si>
  <si>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</si>
  <si>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</si>
  <si>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</si>
  <si>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</si>
  <si>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</si>
  <si>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</si>
  <si>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 xml:space="preserve"> 2018 год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</si>
  <si>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</si>
  <si>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</si>
  <si>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</si>
  <si>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</si>
  <si>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</si>
  <si>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</si>
  <si>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</si>
  <si>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</si>
  <si>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</si>
  <si>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</si>
  <si>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</si>
  <si>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</si>
  <si>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</si>
  <si>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</si>
  <si>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</si>
  <si>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</si>
  <si>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</si>
  <si>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</si>
  <si>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</si>
  <si>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</si>
  <si>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</si>
  <si>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</si>
  <si>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 xml:space="preserve"> Налоги на совокупный доход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</si>
  <si>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</si>
  <si>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</si>
  <si>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 xml:space="preserve"> Единый сельскохозяйственный налог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</si>
  <si>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</si>
  <si>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</si>
  <si>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</si>
  <si>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</si>
  <si>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</si>
  <si>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</si>
  <si>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и на плановый период 2019 и 2020 годов"</t>
  </si>
  <si>
    <t>Налог на имущество физических лиц</t>
  </si>
  <si>
    <t>000 1 06 01000 00 0000 110</t>
  </si>
  <si>
    <t>Земельный налог</t>
  </si>
  <si>
    <t>000 1 06 06000 00 0000 110</t>
  </si>
  <si>
    <t>Приложение № 4</t>
  </si>
  <si>
    <t>БЕЗВОЗМЕЗДНЫЕ ПОСТУПЛЕНИЯ ОТ ДРУГИХ БЮДЖЕТОВ БЮДЖЕТНОЙ СИСТЕМЫ РОССИЙСКОЙ ФЕДЕРАЦИИ</t>
  </si>
  <si>
    <t>000 2 02 00000 00 0000 000</t>
  </si>
  <si>
    <t>000 2 07 00000 00 0000 000</t>
  </si>
  <si>
    <t>ПРОЧИЕ БЕЗВОЗМЕЗДНЫЕ ПОСТУПЛЕНИЯ</t>
  </si>
  <si>
    <r>
      <t xml:space="preserve"> </t>
    </r>
    <r>
      <rPr>
        <b/>
        <sz val="12"/>
        <color theme="1"/>
        <rFont val="Times New Roman"/>
        <family val="1"/>
        <charset val="204"/>
      </rPr>
      <t>Поступления доходов бюджета  городского поселения "Город Людиново" по кодам классификации доходов  бюджетов бюджетной системы Российской Федерации на 2018 год</t>
    </r>
  </si>
  <si>
    <t>Уточненный план на 2018 год</t>
  </si>
  <si>
    <t>+,  -</t>
  </si>
  <si>
    <t xml:space="preserve">к решению Городской Думы </t>
  </si>
  <si>
    <t>"О внесении изменений в решение Городской Думы городского поселения "Город Людиново" от 26 декабря 2017 года № 68-р "О бюджете городского поселения</t>
  </si>
  <si>
    <t>"Город Людиново" на 2018 год</t>
  </si>
  <si>
    <t>(в рублях)</t>
  </si>
  <si>
    <t>от 31.08.2018 № 24-р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</si>
</sst>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_р_._-;\-* #,##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12" fillId="0" borderId="0"/>
  </cellStyleXfs>
  <cellXfs count="25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8" fillId="0" borderId="0" xfId="0" applyFont="1" applyAlignment="1">
      <alignment horizontal="right" vertical="center"/>
    </xf>
    <xf numFmtId="0" fontId="0" fillId="0" borderId="0" xfId="0" applyFont="1"/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14" fillId="2" borderId="1" xfId="2" applyNumberFormat="1" applyFont="1" applyFill="1" applyBorder="1" applyAlignment="1">
      <alignment vertical="center" wrapText="1"/>
    </xf>
    <xf numFmtId="49" fontId="13" fillId="0" borderId="1" xfId="2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right" wrapText="1"/>
    </xf>
    <xf numFmtId="43" fontId="5" fillId="0" borderId="1" xfId="1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43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43" fontId="6" fillId="0" borderId="1" xfId="1" applyNumberFormat="1" applyFont="1" applyBorder="1" applyAlignment="1">
      <alignment horizontal="right" wrapText="1"/>
    </xf>
    <xf numFmtId="43" fontId="6" fillId="0" borderId="1" xfId="1" applyNumberFormat="1" applyFont="1" applyFill="1" applyBorder="1" applyAlignment="1">
      <alignment horizontal="right" wrapText="1"/>
    </xf>
    <xf numFmtId="43" fontId="5" fillId="0" borderId="1" xfId="0" applyNumberFormat="1" applyFont="1" applyBorder="1" applyAlignment="1">
      <alignment horizontal="right" wrapText="1"/>
    </xf>
    <xf numFmtId="49" fontId="2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7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2"/>
  <sheetViews>
    <sheetView tabSelected="1" showWhiteSpace="0" view="pageLayout" zoomScale="80" zoomScalePageLayoutView="80" workbookViewId="0">
      <selection activeCell="B6" sqref="B6"/>
    </sheetView>
  </sheetViews>
  <sheetFormatPr defaultRowHeight="15"/>
  <cols>
    <col min="1" max="1" width="69.28515625" customWidth="1"/>
    <col min="2" max="2" width="33.85546875" customWidth="1"/>
    <col min="3" max="3" width="22.42578125" hidden="1" customWidth="1"/>
    <col min="4" max="4" width="20.5703125" hidden="1" customWidth="1"/>
    <col min="5" max="5" width="25.28515625" customWidth="1"/>
    <col min="7" max="7" width="0.85546875" customWidth="1"/>
    <col min="8" max="8" width="2.140625" hidden="1" customWidth="1"/>
  </cols>
  <sheetData>
    <row r="1" spans="1:6">
      <c r="B1" s="21" t="s">
        <v>59</v>
      </c>
      <c r="C1" s="21"/>
      <c r="D1" s="21"/>
    </row>
    <row r="2" spans="1:6">
      <c r="B2" s="23" t="s">
        <v>67</v>
      </c>
      <c r="C2" s="23"/>
      <c r="D2" s="21"/>
    </row>
    <row r="3" spans="1:6" ht="77.25" customHeight="1">
      <c r="B3" s="22" t="s">
        <v>68</v>
      </c>
      <c r="C3" s="22"/>
      <c r="D3" s="21"/>
    </row>
    <row r="4" spans="1:6">
      <c r="B4" s="21" t="s">
        <v>69</v>
      </c>
      <c r="C4" s="21"/>
      <c r="D4" s="21"/>
    </row>
    <row r="5" spans="1:6">
      <c r="B5" s="21" t="s">
        <v>54</v>
      </c>
      <c r="C5" s="21"/>
      <c r="D5" s="21"/>
    </row>
    <row r="6" spans="1:6">
      <c r="B6" s="21" t="s">
        <v>71</v>
      </c>
      <c r="C6" s="21"/>
      <c r="D6" s="21"/>
    </row>
    <row r="8" spans="1:6" ht="47.25" customHeight="1">
      <c r="A8" s="24" t="s">
        <v>64</v>
      </c>
      <c r="B8" s="24"/>
      <c r="C8" s="24"/>
      <c r="D8" s="24"/>
      <c r="E8" s="24"/>
    </row>
    <row r="9" spans="1:6" ht="21" customHeight="1">
      <c r="E9" s="4" t="s">
        <v>70</v>
      </c>
    </row>
    <row r="10" spans="1:6" ht="54" customHeight="1">
      <c r="A10" s="10" t="s">
        <v>0</v>
      </c>
      <c r="B10" s="10" t="s">
        <v>24</v>
      </c>
      <c r="C10" s="10" t="s">
        <v>21</v>
      </c>
      <c r="D10" s="20" t="s">
        <v>66</v>
      </c>
      <c r="E10" s="10" t="s">
        <v>65</v>
      </c>
      <c r="F10" s="2"/>
    </row>
    <row r="11" spans="1:6" ht="23.25" customHeight="1">
      <c r="A11" s="11" t="s">
        <v>1</v>
      </c>
      <c r="B11" s="12"/>
      <c r="C11" s="13">
        <f>C12+C40+C41</f>
        <v>303850719</v>
      </c>
      <c r="D11" s="19">
        <f>E11-C11</f>
        <v>30469000</v>
      </c>
      <c r="E11" s="13">
        <f>E12+E40+E41</f>
        <v>334319719</v>
      </c>
      <c r="F11" s="2"/>
    </row>
    <row r="12" spans="1:6" ht="22.15" customHeight="1">
      <c r="A12" s="14" t="s">
        <v>18</v>
      </c>
      <c r="B12" s="7" t="s">
        <v>25</v>
      </c>
      <c r="C12" s="13">
        <f>C13+C32</f>
        <v>86218331</v>
      </c>
      <c r="D12" s="19">
        <f t="shared" ref="D12:D41" si="0">E12-C12</f>
        <v>8900000</v>
      </c>
      <c r="E12" s="13">
        <f>E13+E32</f>
        <v>95118331</v>
      </c>
      <c r="F12" s="2"/>
    </row>
    <row r="13" spans="1:6" ht="22.9" customHeight="1">
      <c r="A13" s="14" t="s">
        <v>17</v>
      </c>
      <c r="B13" s="6"/>
      <c r="C13" s="15">
        <f>C14+C17+C24+C27+C30+C31+C19</f>
        <v>77175331</v>
      </c>
      <c r="D13" s="19">
        <f t="shared" si="0"/>
        <v>7100000</v>
      </c>
      <c r="E13" s="15">
        <f>E14+E17+E24+E27+E30+E31+E19</f>
        <v>84275331</v>
      </c>
      <c r="F13" s="2"/>
    </row>
    <row r="14" spans="1:6" ht="19.149999999999999" customHeight="1">
      <c r="A14" s="14" t="s">
        <v>12</v>
      </c>
      <c r="B14" s="7" t="s">
        <v>26</v>
      </c>
      <c r="C14" s="15">
        <f>C15+C16</f>
        <v>39200000</v>
      </c>
      <c r="D14" s="19">
        <f t="shared" si="0"/>
        <v>1000000</v>
      </c>
      <c r="E14" s="15">
        <f>E15+E16</f>
        <v>40200000</v>
      </c>
      <c r="F14" s="2"/>
    </row>
    <row r="15" spans="1:6" ht="20.45" hidden="1" customHeight="1">
      <c r="A15" s="16" t="s">
        <v>15</v>
      </c>
      <c r="B15" s="6" t="s">
        <v>27</v>
      </c>
      <c r="C15" s="17">
        <v>0</v>
      </c>
      <c r="D15" s="19">
        <f t="shared" si="0"/>
        <v>0</v>
      </c>
      <c r="E15" s="17">
        <v>0</v>
      </c>
      <c r="F15" s="2"/>
    </row>
    <row r="16" spans="1:6" ht="21" customHeight="1">
      <c r="A16" s="16" t="s">
        <v>11</v>
      </c>
      <c r="B16" s="6" t="s">
        <v>28</v>
      </c>
      <c r="C16" s="18">
        <v>39200000</v>
      </c>
      <c r="D16" s="19">
        <f t="shared" si="0"/>
        <v>1000000</v>
      </c>
      <c r="E16" s="18">
        <v>40200000</v>
      </c>
      <c r="F16" s="2"/>
    </row>
    <row r="17" spans="1:6" ht="41.45" hidden="1" customHeight="1">
      <c r="A17" s="14" t="s">
        <v>22</v>
      </c>
      <c r="B17" s="7" t="s">
        <v>29</v>
      </c>
      <c r="C17" s="13">
        <f>C18</f>
        <v>0</v>
      </c>
      <c r="D17" s="19">
        <f t="shared" si="0"/>
        <v>0</v>
      </c>
      <c r="E17" s="13">
        <f>E18</f>
        <v>0</v>
      </c>
      <c r="F17" s="2"/>
    </row>
    <row r="18" spans="1:6" s="5" customFormat="1" ht="41.45" hidden="1" customHeight="1">
      <c r="A18" s="16" t="s">
        <v>23</v>
      </c>
      <c r="B18" s="6" t="s">
        <v>30</v>
      </c>
      <c r="C18" s="18"/>
      <c r="D18" s="19">
        <f t="shared" si="0"/>
        <v>0</v>
      </c>
      <c r="E18" s="18"/>
      <c r="F18" s="2"/>
    </row>
    <row r="19" spans="1:6" s="5" customFormat="1" ht="27.75" customHeight="1">
      <c r="A19" s="9" t="s">
        <v>44</v>
      </c>
      <c r="B19" s="7" t="s">
        <v>49</v>
      </c>
      <c r="C19" s="13">
        <f>C20+C21+C22+C23</f>
        <v>19905162</v>
      </c>
      <c r="D19" s="19">
        <f t="shared" si="0"/>
        <v>5100000</v>
      </c>
      <c r="E19" s="13">
        <f>E20+E21+E22+E23</f>
        <v>25005162</v>
      </c>
      <c r="F19" s="2"/>
    </row>
    <row r="20" spans="1:6" s="5" customFormat="1" ht="45" customHeight="1">
      <c r="A20" s="8" t="s">
        <v>45</v>
      </c>
      <c r="B20" s="6" t="s">
        <v>50</v>
      </c>
      <c r="C20" s="18">
        <v>19899000</v>
      </c>
      <c r="D20" s="19">
        <f t="shared" si="0"/>
        <v>5100000</v>
      </c>
      <c r="E20" s="18">
        <v>24999000</v>
      </c>
      <c r="F20" s="2"/>
    </row>
    <row r="21" spans="1:6" s="5" customFormat="1" ht="45.75" hidden="1" customHeight="1">
      <c r="A21" s="8" t="s">
        <v>46</v>
      </c>
      <c r="B21" s="6" t="s">
        <v>51</v>
      </c>
      <c r="C21" s="18"/>
      <c r="D21" s="19">
        <f t="shared" si="0"/>
        <v>0</v>
      </c>
      <c r="E21" s="18"/>
      <c r="F21" s="2"/>
    </row>
    <row r="22" spans="1:6" s="5" customFormat="1" ht="25.5" customHeight="1">
      <c r="A22" s="8" t="s">
        <v>47</v>
      </c>
      <c r="B22" s="6" t="s">
        <v>52</v>
      </c>
      <c r="C22" s="18">
        <v>6162</v>
      </c>
      <c r="D22" s="19">
        <f t="shared" si="0"/>
        <v>0</v>
      </c>
      <c r="E22" s="18">
        <v>6162</v>
      </c>
      <c r="F22" s="2"/>
    </row>
    <row r="23" spans="1:6" s="5" customFormat="1" ht="41.45" hidden="1" customHeight="1">
      <c r="A23" s="8" t="s">
        <v>48</v>
      </c>
      <c r="B23" s="6" t="s">
        <v>53</v>
      </c>
      <c r="C23" s="18"/>
      <c r="D23" s="19">
        <f t="shared" si="0"/>
        <v>0</v>
      </c>
      <c r="E23" s="18"/>
      <c r="F23" s="2"/>
    </row>
    <row r="24" spans="1:6" ht="27.75" customHeight="1">
      <c r="A24" s="14" t="s">
        <v>13</v>
      </c>
      <c r="B24" s="7" t="s">
        <v>31</v>
      </c>
      <c r="C24" s="15">
        <f>C25+C26</f>
        <v>18070169</v>
      </c>
      <c r="D24" s="19">
        <f t="shared" si="0"/>
        <v>1000000</v>
      </c>
      <c r="E24" s="15">
        <f>E25+E26</f>
        <v>19070169</v>
      </c>
      <c r="F24" s="2"/>
    </row>
    <row r="25" spans="1:6" ht="18.600000000000001" customHeight="1">
      <c r="A25" s="16" t="s">
        <v>55</v>
      </c>
      <c r="B25" s="6" t="s">
        <v>56</v>
      </c>
      <c r="C25" s="17">
        <v>1261700</v>
      </c>
      <c r="D25" s="19">
        <f t="shared" si="0"/>
        <v>0</v>
      </c>
      <c r="E25" s="17">
        <v>1261700</v>
      </c>
      <c r="F25" s="2"/>
    </row>
    <row r="26" spans="1:6" ht="19.899999999999999" customHeight="1">
      <c r="A26" s="16" t="s">
        <v>57</v>
      </c>
      <c r="B26" s="6" t="s">
        <v>58</v>
      </c>
      <c r="C26" s="17">
        <v>16808469</v>
      </c>
      <c r="D26" s="19">
        <f t="shared" si="0"/>
        <v>1000000</v>
      </c>
      <c r="E26" s="17">
        <v>17808469</v>
      </c>
      <c r="F26" s="2"/>
    </row>
    <row r="27" spans="1:6" ht="40.9" hidden="1" customHeight="1">
      <c r="A27" s="14" t="s">
        <v>14</v>
      </c>
      <c r="B27" s="7" t="s">
        <v>32</v>
      </c>
      <c r="C27" s="15">
        <f>C28+C29</f>
        <v>0</v>
      </c>
      <c r="D27" s="19">
        <f t="shared" si="0"/>
        <v>0</v>
      </c>
      <c r="E27" s="15">
        <f>E28+E29</f>
        <v>0</v>
      </c>
      <c r="F27" s="2"/>
    </row>
    <row r="28" spans="1:6" ht="19.149999999999999" hidden="1" customHeight="1">
      <c r="A28" s="16" t="s">
        <v>19</v>
      </c>
      <c r="B28" s="6" t="s">
        <v>33</v>
      </c>
      <c r="C28" s="17"/>
      <c r="D28" s="19">
        <f t="shared" si="0"/>
        <v>0</v>
      </c>
      <c r="E28" s="17"/>
      <c r="F28" s="2"/>
    </row>
    <row r="29" spans="1:6" ht="38.450000000000003" hidden="1" customHeight="1">
      <c r="A29" s="16" t="s">
        <v>20</v>
      </c>
      <c r="B29" s="6" t="s">
        <v>34</v>
      </c>
      <c r="C29" s="17"/>
      <c r="D29" s="19">
        <f t="shared" si="0"/>
        <v>0</v>
      </c>
      <c r="E29" s="17"/>
      <c r="F29" s="2"/>
    </row>
    <row r="30" spans="1:6" ht="18.75" hidden="1">
      <c r="A30" s="14" t="s">
        <v>2</v>
      </c>
      <c r="B30" s="7" t="s">
        <v>35</v>
      </c>
      <c r="C30" s="15"/>
      <c r="D30" s="19">
        <f t="shared" si="0"/>
        <v>0</v>
      </c>
      <c r="E30" s="15"/>
      <c r="F30" s="2"/>
    </row>
    <row r="31" spans="1:6" ht="37.5" hidden="1">
      <c r="A31" s="14" t="s">
        <v>3</v>
      </c>
      <c r="B31" s="7" t="s">
        <v>36</v>
      </c>
      <c r="C31" s="15"/>
      <c r="D31" s="19">
        <f t="shared" si="0"/>
        <v>0</v>
      </c>
      <c r="E31" s="15"/>
      <c r="F31" s="2"/>
    </row>
    <row r="32" spans="1:6" ht="20.45" customHeight="1">
      <c r="A32" s="14" t="s">
        <v>16</v>
      </c>
      <c r="B32" s="6"/>
      <c r="C32" s="15">
        <f>C33+C34+C35+C36+C37+C38+C39</f>
        <v>9043000</v>
      </c>
      <c r="D32" s="19">
        <f t="shared" si="0"/>
        <v>1800000</v>
      </c>
      <c r="E32" s="15">
        <f>E33+E34+E35+E36+E37+E38+E39</f>
        <v>10843000</v>
      </c>
      <c r="F32" s="2"/>
    </row>
    <row r="33" spans="1:6" ht="38.450000000000003" customHeight="1">
      <c r="A33" s="16" t="s">
        <v>4</v>
      </c>
      <c r="B33" s="6" t="s">
        <v>37</v>
      </c>
      <c r="C33" s="17">
        <v>6153000</v>
      </c>
      <c r="D33" s="19">
        <f t="shared" si="0"/>
        <v>0</v>
      </c>
      <c r="E33" s="17">
        <v>6153000</v>
      </c>
      <c r="F33" s="2"/>
    </row>
    <row r="34" spans="1:6" ht="23.45" hidden="1" customHeight="1">
      <c r="A34" s="16" t="s">
        <v>5</v>
      </c>
      <c r="B34" s="6" t="s">
        <v>38</v>
      </c>
      <c r="C34" s="17"/>
      <c r="D34" s="19">
        <f t="shared" si="0"/>
        <v>0</v>
      </c>
      <c r="E34" s="17"/>
      <c r="F34" s="2"/>
    </row>
    <row r="35" spans="1:6" ht="37.5">
      <c r="A35" s="16" t="s">
        <v>6</v>
      </c>
      <c r="B35" s="6" t="s">
        <v>39</v>
      </c>
      <c r="C35" s="17">
        <v>1000000</v>
      </c>
      <c r="D35" s="19">
        <f t="shared" si="0"/>
        <v>600000</v>
      </c>
      <c r="E35" s="17">
        <v>1600000</v>
      </c>
      <c r="F35" s="2"/>
    </row>
    <row r="36" spans="1:6" ht="44.25" customHeight="1">
      <c r="A36" s="16" t="s">
        <v>7</v>
      </c>
      <c r="B36" s="6" t="s">
        <v>40</v>
      </c>
      <c r="C36" s="17">
        <v>1600000</v>
      </c>
      <c r="D36" s="19">
        <f t="shared" si="0"/>
        <v>400000</v>
      </c>
      <c r="E36" s="17">
        <v>2000000</v>
      </c>
      <c r="F36" s="2"/>
    </row>
    <row r="37" spans="1:6" ht="21.6" customHeight="1">
      <c r="A37" s="16" t="s">
        <v>8</v>
      </c>
      <c r="B37" s="6" t="s">
        <v>41</v>
      </c>
      <c r="C37" s="17">
        <v>40000</v>
      </c>
      <c r="D37" s="19">
        <f t="shared" si="0"/>
        <v>0</v>
      </c>
      <c r="E37" s="17">
        <v>40000</v>
      </c>
      <c r="F37" s="2"/>
    </row>
    <row r="38" spans="1:6" ht="22.9" customHeight="1">
      <c r="A38" s="16" t="s">
        <v>9</v>
      </c>
      <c r="B38" s="6" t="s">
        <v>42</v>
      </c>
      <c r="C38" s="17">
        <v>250000</v>
      </c>
      <c r="D38" s="19">
        <f t="shared" si="0"/>
        <v>800000</v>
      </c>
      <c r="E38" s="17">
        <v>1050000</v>
      </c>
      <c r="F38" s="2"/>
    </row>
    <row r="39" spans="1:6" ht="21.6" hidden="1" customHeight="1">
      <c r="A39" s="16" t="s">
        <v>10</v>
      </c>
      <c r="B39" s="6" t="s">
        <v>43</v>
      </c>
      <c r="C39" s="17"/>
      <c r="D39" s="19">
        <f t="shared" si="0"/>
        <v>0</v>
      </c>
      <c r="E39" s="17"/>
      <c r="F39" s="2"/>
    </row>
    <row r="40" spans="1:6" ht="61.5" customHeight="1">
      <c r="A40" s="14" t="s">
        <v>60</v>
      </c>
      <c r="B40" s="7" t="s">
        <v>61</v>
      </c>
      <c r="C40" s="15">
        <v>217632388</v>
      </c>
      <c r="D40" s="19">
        <f t="shared" si="0"/>
        <v>21569000</v>
      </c>
      <c r="E40" s="15">
        <v>239201388</v>
      </c>
      <c r="F40" s="2"/>
    </row>
    <row r="41" spans="1:6" ht="25.5" hidden="1" customHeight="1">
      <c r="A41" s="14" t="s">
        <v>63</v>
      </c>
      <c r="B41" s="7" t="s">
        <v>62</v>
      </c>
      <c r="C41" s="15">
        <v>0</v>
      </c>
      <c r="D41" s="19">
        <f t="shared" si="0"/>
        <v>0</v>
      </c>
      <c r="E41" s="15">
        <v>0</v>
      </c>
      <c r="F41" s="2"/>
    </row>
    <row r="42" spans="1:6" ht="16.5">
      <c r="A42" s="1"/>
      <c r="B42" s="1"/>
      <c r="C42" s="1"/>
      <c r="D42" s="1"/>
      <c r="E42" s="3"/>
    </row>
  </sheetData>
  <mergeCells count="3">
    <mergeCell ref="B3:C3"/>
    <mergeCell ref="B2:C2"/>
    <mergeCell ref="A8:E8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5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ludra</cp:lastModifiedBy>
  <cp:lastPrinted>2018-08-30T10:48:19Z</cp:lastPrinted>
  <dcterms:created xsi:type="dcterms:W3CDTF">2017-10-23T09:06:05Z</dcterms:created>
  <dcterms:modified xsi:type="dcterms:W3CDTF">2018-09-05T05:52:56Z</dcterms:modified>
</cp:coreProperties>
</file>