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17"/>
  <c r="E17" s="1"/>
  <c r="D18"/>
  <c r="C23"/>
  <c r="C18"/>
  <c r="D7"/>
  <c r="E7" s="1"/>
  <c r="D12"/>
  <c r="E12" s="1"/>
  <c r="E13"/>
  <c r="E19"/>
  <c r="E20"/>
  <c r="E21"/>
  <c r="E22"/>
  <c r="E8"/>
  <c r="E9"/>
  <c r="E14"/>
  <c r="E15"/>
  <c r="E16"/>
  <c r="E23" l="1"/>
  <c r="E18"/>
</calcChain>
</file>

<file path=xl/sharedStrings.xml><?xml version="1.0" encoding="utf-8"?>
<sst xmlns="http://schemas.openxmlformats.org/spreadsheetml/2006/main" count="40" uniqueCount="40">
  <si>
    <t>КБК</t>
  </si>
  <si>
    <t>План</t>
  </si>
  <si>
    <t>% исполн.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</si>
  <si>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</si>
  <si>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</si>
  <si>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</si>
  <si>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</si>
  <si>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</si>
  <si>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</si>
  <si>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1 05 00000 00 0000 000</t>
  </si>
  <si>
    <t>Налог на совокупный доход</t>
  </si>
  <si>
    <t>1 05 03000 01 0000 110</t>
  </si>
  <si>
    <t>Единый сельскохозяйственный налог</t>
  </si>
  <si>
    <t>1 06 00000 00 0000 000</t>
  </si>
  <si>
    <r>
      <t xml:space="preserve"> </t>
    </r>
    <r>
      <rPr>
        <b/>
        <sz val="9"/>
        <color rgb="FF000000"/>
        <rFont val="Courier New"/>
        <family val="3"/>
        <charset val="204"/>
      </rPr>
      <t>Налоги на имущество</t>
    </r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</si>
  <si>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</si>
  <si>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</si>
  <si>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</si>
  <si>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</si>
  <si>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</si>
  <si>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Прочие неналоговые платежи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</si>
  <si>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</si>
  <si>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</si>
  <si>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</si>
  <si>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</si>
  <si>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</si>
  <si>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</si>
  <si>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2 02 01000 00 0000 150</t>
  </si>
  <si>
    <t xml:space="preserve"> Дотации бюджетам субъектов   Российской Федерации и муниципальных образований</t>
  </si>
  <si>
    <t>2 02 29999 10 0000 150</t>
  </si>
  <si>
    <t>Прочие субсидии бюджетам сельских поселений (межбюджетные субсидии)</t>
  </si>
  <si>
    <t>2 02 03000 00 0000 150</t>
  </si>
  <si>
    <t>Субвенции бюджетам субъектов Российской Федерации и муниципальных образований</t>
  </si>
  <si>
    <t>2 02 40000 00 0000 150</t>
  </si>
  <si>
    <t>Иные межбюджетные транчферты</t>
  </si>
  <si>
    <t>ВСЕГО ДОХОДОВ</t>
  </si>
  <si>
    <t xml:space="preserve"> </t>
  </si>
  <si>
    <t>Факт. 1 полуг.</t>
  </si>
  <si>
    <t>Приложение № 1 к Постановлению № 15 от 08.07.2019 администрации СП "Село Букань"</t>
  </si>
  <si>
    <t xml:space="preserve">Исполнение доходов бюджета сельского поселения «Село Букань» за 1 полугодие 2019 г.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</si>
</sst>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2"/>
      <color rgb="FF000000"/>
      <name val="Courier New"/>
      <family val="3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  <font>
      <b/>
      <sz val="12"/>
      <color rgb="FF000000"/>
      <name val="Courier New"/>
      <family val="3"/>
      <charset val="204"/>
    </font>
    <font>
      <b/>
      <sz val="9"/>
      <color rgb="FF000000"/>
      <name val="Courier New"/>
      <family val="3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8" fillId="0" borderId="0" xfId="0" applyFont="1"/>
    <xf numFmtId="164" fontId="6" fillId="0" borderId="4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2" fontId="7" fillId="0" borderId="4" xfId="0" applyNumberFormat="1" applyFont="1" applyBorder="1" applyAlignment="1">
      <alignment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4"/>
  <sheetViews>
    <sheetView tabSelected="1" topLeftCell="A13" workbookViewId="0">
      <selection activeCell="F10" sqref="F10"/>
    </sheetView>
  </sheetViews>
  <sheetFormatPr defaultRowHeight="14.5"/>
  <cols>
    <col min="1" max="1" width="24.36328125" customWidth="1"/>
    <col min="2" max="2" width="34.81640625" customWidth="1"/>
    <col min="3" max="3" width="11.36328125" customWidth="1"/>
    <col min="4" max="4" width="9.81640625" customWidth="1"/>
    <col min="5" max="5" width="7.08984375" customWidth="1"/>
  </cols>
  <sheetData>
    <row r="3" spans="1:5">
      <c r="A3" s="20" t="s">
        <v>38</v>
      </c>
      <c r="B3" s="20"/>
      <c r="C3" s="20"/>
      <c r="D3" s="20"/>
      <c r="E3" s="20"/>
    </row>
    <row r="5" spans="1:5" ht="15" thickBot="1">
      <c r="A5" s="1" t="s">
        <v>39</v>
      </c>
    </row>
    <row r="6" spans="1:5" ht="23.5" thickBot="1">
      <c r="A6" s="2" t="s">
        <v>0</v>
      </c>
      <c r="B6" s="3"/>
      <c r="C6" s="4" t="s">
        <v>1</v>
      </c>
      <c r="D6" s="5" t="s">
        <v>37</v>
      </c>
      <c r="E6" s="6" t="s">
        <v>2</v>
      </c>
    </row>
    <row r="7" spans="1:5" ht="15" thickBot="1">
      <c r="A7" s="7" t="s">
        <v>3</v>
      </c>
      <c r="B7" s="8" t="s">
        <v>4</v>
      </c>
      <c r="C7" s="16">
        <v>192000</v>
      </c>
      <c r="D7" s="9">
        <f>(D8+D10+D12+D15)</f>
        <v>59726.400000000001</v>
      </c>
      <c r="E7" s="19">
        <f>(D7/C7)*100</f>
        <v>31.107499999999998</v>
      </c>
    </row>
    <row r="8" spans="1:5" ht="15" thickBot="1">
      <c r="A8" s="7" t="s">
        <v>5</v>
      </c>
      <c r="B8" s="10" t="s">
        <v>6</v>
      </c>
      <c r="C8" s="17">
        <v>25000</v>
      </c>
      <c r="D8" s="11">
        <v>14218.44</v>
      </c>
      <c r="E8" s="19">
        <f t="shared" ref="E8:E23" si="0">(D8/C8)*100</f>
        <v>56.873760000000004</v>
      </c>
    </row>
    <row r="9" spans="1:5" ht="15" thickBot="1">
      <c r="A9" s="7" t="s">
        <v>7</v>
      </c>
      <c r="B9" s="10" t="s">
        <v>8</v>
      </c>
      <c r="C9" s="17">
        <v>25000</v>
      </c>
      <c r="D9" s="11">
        <v>14218.44</v>
      </c>
      <c r="E9" s="19">
        <f t="shared" si="0"/>
        <v>56.873760000000004</v>
      </c>
    </row>
    <row r="10" spans="1:5" ht="15" thickBot="1">
      <c r="A10" s="7" t="s">
        <v>9</v>
      </c>
      <c r="B10" s="8" t="s">
        <v>10</v>
      </c>
      <c r="C10" s="18">
        <v>0</v>
      </c>
      <c r="D10" s="9">
        <v>23302.81</v>
      </c>
      <c r="E10" s="19">
        <v>0</v>
      </c>
    </row>
    <row r="11" spans="1:5" ht="15" thickBot="1">
      <c r="A11" s="7" t="s">
        <v>11</v>
      </c>
      <c r="B11" s="10" t="s">
        <v>12</v>
      </c>
      <c r="C11" s="17">
        <v>0</v>
      </c>
      <c r="D11" s="11">
        <v>23302.81</v>
      </c>
      <c r="E11" s="19">
        <v>0</v>
      </c>
    </row>
    <row r="12" spans="1:5" ht="16.5" thickBot="1">
      <c r="A12" s="7" t="s">
        <v>13</v>
      </c>
      <c r="B12" s="12" t="s">
        <v>14</v>
      </c>
      <c r="C12" s="18">
        <v>92000</v>
      </c>
      <c r="D12" s="9">
        <f>(D13+D14)</f>
        <v>12205.15</v>
      </c>
      <c r="E12" s="19">
        <f t="shared" si="0"/>
        <v>13.266467391304349</v>
      </c>
    </row>
    <row r="13" spans="1:5" ht="24.5" thickBot="1">
      <c r="A13" s="7" t="s">
        <v>15</v>
      </c>
      <c r="B13" s="10" t="s">
        <v>16</v>
      </c>
      <c r="C13" s="17">
        <v>7000</v>
      </c>
      <c r="D13" s="11">
        <v>726.75</v>
      </c>
      <c r="E13" s="19">
        <f t="shared" si="0"/>
        <v>10.382142857142856</v>
      </c>
    </row>
    <row r="14" spans="1:5" ht="15" thickBot="1">
      <c r="A14" s="7" t="s">
        <v>17</v>
      </c>
      <c r="B14" s="10" t="s">
        <v>18</v>
      </c>
      <c r="C14" s="17">
        <v>85000</v>
      </c>
      <c r="D14" s="11">
        <v>11478.4</v>
      </c>
      <c r="E14" s="19">
        <f t="shared" si="0"/>
        <v>13.504</v>
      </c>
    </row>
    <row r="15" spans="1:5" ht="15" thickBot="1">
      <c r="A15" s="7" t="s">
        <v>19</v>
      </c>
      <c r="B15" s="8" t="s">
        <v>20</v>
      </c>
      <c r="C15" s="18">
        <v>75000</v>
      </c>
      <c r="D15" s="9">
        <v>10000</v>
      </c>
      <c r="E15" s="19">
        <f t="shared" si="0"/>
        <v>13.333333333333334</v>
      </c>
    </row>
    <row r="16" spans="1:5" ht="84.5" thickBot="1">
      <c r="A16" s="7" t="s">
        <v>21</v>
      </c>
      <c r="B16" s="10" t="s">
        <v>22</v>
      </c>
      <c r="C16" s="17">
        <v>75000</v>
      </c>
      <c r="D16" s="11">
        <v>10000</v>
      </c>
      <c r="E16" s="19">
        <f t="shared" si="0"/>
        <v>13.333333333333334</v>
      </c>
    </row>
    <row r="17" spans="1:5" ht="15" thickBot="1">
      <c r="A17" s="7" t="s">
        <v>23</v>
      </c>
      <c r="B17" s="8" t="s">
        <v>24</v>
      </c>
      <c r="C17" s="18">
        <v>9975277</v>
      </c>
      <c r="D17" s="9">
        <f>(D18)</f>
        <v>5251872</v>
      </c>
      <c r="E17" s="19">
        <f t="shared" si="0"/>
        <v>52.648883835506524</v>
      </c>
    </row>
    <row r="18" spans="1:5" ht="36.5" thickBot="1">
      <c r="A18" s="7" t="s">
        <v>25</v>
      </c>
      <c r="B18" s="10" t="s">
        <v>26</v>
      </c>
      <c r="C18" s="11">
        <f>(C19+C20+C21+C22)</f>
        <v>9975277</v>
      </c>
      <c r="D18" s="11">
        <f>(D19+D21+D22)</f>
        <v>5251872</v>
      </c>
      <c r="E18" s="19">
        <f t="shared" si="0"/>
        <v>52.648883835506524</v>
      </c>
    </row>
    <row r="19" spans="1:5" ht="36.5" thickBot="1">
      <c r="A19" s="7" t="s">
        <v>27</v>
      </c>
      <c r="B19" s="10" t="s">
        <v>28</v>
      </c>
      <c r="C19" s="11">
        <v>8770045</v>
      </c>
      <c r="D19" s="11">
        <v>5111317</v>
      </c>
      <c r="E19" s="19">
        <f t="shared" si="0"/>
        <v>58.281536753802285</v>
      </c>
    </row>
    <row r="20" spans="1:5" ht="24.5" thickBot="1">
      <c r="A20" s="7" t="s">
        <v>29</v>
      </c>
      <c r="B20" s="10" t="s">
        <v>30</v>
      </c>
      <c r="C20" s="11">
        <v>572577</v>
      </c>
      <c r="D20" s="11"/>
      <c r="E20" s="19">
        <f t="shared" si="0"/>
        <v>0</v>
      </c>
    </row>
    <row r="21" spans="1:5" ht="36.5" thickBot="1">
      <c r="A21" s="7" t="s">
        <v>31</v>
      </c>
      <c r="B21" s="10" t="s">
        <v>32</v>
      </c>
      <c r="C21" s="17">
        <v>57655</v>
      </c>
      <c r="D21" s="11">
        <v>29555</v>
      </c>
      <c r="E21" s="19">
        <f t="shared" si="0"/>
        <v>51.261815974330069</v>
      </c>
    </row>
    <row r="22" spans="1:5" ht="15" thickBot="1">
      <c r="A22" s="7" t="s">
        <v>33</v>
      </c>
      <c r="B22" s="10" t="s">
        <v>34</v>
      </c>
      <c r="C22" s="17">
        <v>575000</v>
      </c>
      <c r="D22" s="11">
        <v>111000</v>
      </c>
      <c r="E22" s="19">
        <f t="shared" si="0"/>
        <v>19.304347826086957</v>
      </c>
    </row>
    <row r="23" spans="1:5" ht="16.5" thickBot="1">
      <c r="A23" s="13"/>
      <c r="B23" s="14" t="s">
        <v>35</v>
      </c>
      <c r="C23" s="18">
        <f>(C17+C7)</f>
        <v>10167277</v>
      </c>
      <c r="D23" s="9">
        <f>(D7+D17)</f>
        <v>5311598.4000000004</v>
      </c>
      <c r="E23" s="19">
        <f t="shared" si="0"/>
        <v>52.24209392544337</v>
      </c>
    </row>
    <row r="24" spans="1:5" ht="15.5">
      <c r="A24" s="15" t="s">
        <v>36</v>
      </c>
    </row>
  </sheetData>
  <mergeCells count="1">
    <mergeCell ref="A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2019-07-10T04:00:48Z</dcterms:modified>
</cp:coreProperties>
</file>