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320" windowHeight="7935"/>
  </bookViews>
  <sheets>
    <sheet name="2021-2022" sheetId="1" r:id="rId1"/>
  </sheets>
  <definedNames>
    <definedName name="_xlnm.Print_Area" localSheetId="0">'2021-2022'!$A$1:$D$34</definedName>
  </definedNames>
  <calcPr calcId="145621"/>
</workbook>
</file>

<file path=xl/calcChain.xml><?xml version="1.0" encoding="utf-8"?>
<calcChain xmlns="http://schemas.openxmlformats.org/spreadsheetml/2006/main">
  <c r="C26" i="1"/>
  <c r="C21"/>
  <c r="C18"/>
  <c r="C13"/>
  <c r="C11"/>
  <c r="C8"/>
  <c r="C7" l="1"/>
  <c r="C6" s="1"/>
  <c r="C5" s="1"/>
  <c r="D13"/>
  <c r="D11" l="1"/>
  <c r="D8" l="1"/>
  <c r="D18"/>
  <c r="D26"/>
  <c r="D21"/>
  <c r="D7" l="1"/>
  <c r="D6" s="1"/>
  <c r="D5" s="1"/>
</calcChain>
</file>

<file path=xl/sharedStrings.xml><?xml version="1.0" encoding="utf-8"?>
<sst xmlns="http://schemas.openxmlformats.org/spreadsheetml/2006/main" count="64" uniqueCount="64">
  <si>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</si>
  <si>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</si>
  <si>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</si>
  <si>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</si>
  <si>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</si>
  <si>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</si>
  <si>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</si>
  <si>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</si>
  <si>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</si>
  <si>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</si>
  <si>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</si>
  <si>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</si>
  <si>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</si>
  <si>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</si>
  <si>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</si>
  <si>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</si>
  <si>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</si>
  <si>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</si>
  <si>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</si>
  <si>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</si>
  <si>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</si>
  <si>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</si>
  <si>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</si>
  <si>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</si>
  <si>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</si>
  <si>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</si>
  <si>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</si>
  <si>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</si>
  <si>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</si>
  <si>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</si>
  <si>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</si>
  <si>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</si>
  <si>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</si>
  <si>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</si>
  <si>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</si>
  <si>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</si>
  <si>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</si>
  <si>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</si>
  <si>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</si>
  <si>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</si>
  <si>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</si>
  <si>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</si>
  <si>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</si>
  <si>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</si>
  <si>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</si>
  <si>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</si>
  <si>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</si>
  <si>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</si>
  <si>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</si>
  <si>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</si>
  <si>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</si>
  <si>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</si>
  <si>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</si>
  <si>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 xml:space="preserve"> 2021 год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</si>
  <si>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</si>
  <si>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</si>
  <si>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</si>
  <si>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 2022 год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</si>
  <si>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</si>
  <si>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</si>
  <si>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</si>
  <si>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</si>
  <si>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Приложение № 5                                                                                                                                                                к проекту решения Людиновского Районного Собрания "О бюджете муниципального района "Город Людиново и Людиновский район" на 2020 год и на плановый период 2021 и 2022 годов"                                                                                                                                                                              от ___________________ № _____                                                                                                                                                            </t>
  </si>
  <si>
    <t xml:space="preserve"> Поступления доходов бюджета муниципального района "Город Людиново и Людиновский район" по кодам классификации доходов бюджетов бюджетной системы Российской Федерации на плановый период 2021 и 2022 годов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</si>
</sst>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5" fillId="0" borderId="0"/>
  </cellStyleXfs>
  <cellXfs count="27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7" fillId="0" borderId="0" xfId="0" applyFont="1"/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1" applyNumberFormat="1" applyFont="1" applyBorder="1" applyAlignment="1">
      <alignment horizontal="right"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49" fontId="9" fillId="0" borderId="1" xfId="2" applyNumberFormat="1" applyFont="1" applyFill="1" applyBorder="1" applyAlignment="1">
      <alignment vertical="center" wrapText="1"/>
    </xf>
    <xf numFmtId="49" fontId="10" fillId="2" borderId="1" xfId="2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tabSelected="1" workbookViewId="0">
      <selection activeCell="B1" sqref="B1:D1"/>
    </sheetView>
  </sheetViews>
  <sheetFormatPr defaultRowHeight="15"/>
  <cols>
    <col min="1" max="1" width="56.140625" customWidth="1"/>
    <col min="2" max="2" width="27.5703125" customWidth="1"/>
    <col min="3" max="3" width="19" customWidth="1"/>
    <col min="4" max="4" width="19.28515625" customWidth="1"/>
    <col min="5" max="5" width="0.7109375" customWidth="1"/>
    <col min="6" max="6" width="5.5703125" customWidth="1"/>
    <col min="7" max="7" width="2.140625" customWidth="1"/>
  </cols>
  <sheetData>
    <row r="1" spans="1:7" s="4" customFormat="1" ht="98.25" customHeight="1">
      <c r="A1" s="3"/>
      <c r="B1" s="25" t="s">
        <v>62</v>
      </c>
      <c r="C1" s="25"/>
      <c r="D1" s="25"/>
      <c r="E1" s="26"/>
      <c r="F1" s="26"/>
      <c r="G1" s="26"/>
    </row>
    <row r="2" spans="1:7" ht="46.5" customHeight="1">
      <c r="A2" s="24" t="s">
        <v>63</v>
      </c>
      <c r="B2" s="24"/>
      <c r="C2" s="24"/>
      <c r="D2" s="24"/>
      <c r="E2" s="7"/>
      <c r="F2" s="7"/>
      <c r="G2" s="7"/>
    </row>
    <row r="3" spans="1:7" ht="21" customHeight="1">
      <c r="A3" s="7"/>
      <c r="B3" s="7"/>
      <c r="C3" s="7"/>
      <c r="D3" s="8" t="s">
        <v>54</v>
      </c>
      <c r="E3" s="7"/>
      <c r="F3" s="7"/>
      <c r="G3" s="7"/>
    </row>
    <row r="4" spans="1:7" ht="54" customHeight="1">
      <c r="A4" s="9" t="s">
        <v>0</v>
      </c>
      <c r="B4" s="9" t="s">
        <v>23</v>
      </c>
      <c r="C4" s="9" t="s">
        <v>53</v>
      </c>
      <c r="D4" s="9" t="s">
        <v>57</v>
      </c>
      <c r="E4" s="10"/>
      <c r="F4" s="7"/>
      <c r="G4" s="7"/>
    </row>
    <row r="5" spans="1:7" s="5" customFormat="1" ht="23.25" customHeight="1">
      <c r="A5" s="11" t="s">
        <v>1</v>
      </c>
      <c r="B5" s="12"/>
      <c r="C5" s="13">
        <f>C6+C34</f>
        <v>1569740916.71</v>
      </c>
      <c r="D5" s="13">
        <f>D6+D34</f>
        <v>1595822868.9200001</v>
      </c>
      <c r="E5" s="10"/>
      <c r="F5" s="14"/>
      <c r="G5" s="14"/>
    </row>
    <row r="6" spans="1:7" s="5" customFormat="1" ht="22.15" customHeight="1">
      <c r="A6" s="15" t="s">
        <v>17</v>
      </c>
      <c r="B6" s="16" t="s">
        <v>24</v>
      </c>
      <c r="C6" s="13">
        <f>C7+C26</f>
        <v>495916210</v>
      </c>
      <c r="D6" s="13">
        <f>D7+D26</f>
        <v>509916206</v>
      </c>
      <c r="E6" s="10"/>
      <c r="F6" s="14"/>
      <c r="G6" s="14"/>
    </row>
    <row r="7" spans="1:7" s="5" customFormat="1" ht="22.9" customHeight="1">
      <c r="A7" s="15" t="s">
        <v>16</v>
      </c>
      <c r="B7" s="17"/>
      <c r="C7" s="18">
        <f>C8+C11+C18+C21+C24+C25+C13</f>
        <v>447601201</v>
      </c>
      <c r="D7" s="18">
        <f>D8+D11+D18+D21+D24+D25+D13</f>
        <v>460780545</v>
      </c>
      <c r="E7" s="10"/>
      <c r="F7" s="14"/>
      <c r="G7" s="14"/>
    </row>
    <row r="8" spans="1:7" s="5" customFormat="1" ht="19.149999999999999" customHeight="1">
      <c r="A8" s="15" t="s">
        <v>58</v>
      </c>
      <c r="B8" s="16" t="s">
        <v>25</v>
      </c>
      <c r="C8" s="18">
        <f>C9+C10</f>
        <v>381128500</v>
      </c>
      <c r="D8" s="18">
        <f>D9+D10</f>
        <v>396356000</v>
      </c>
      <c r="E8" s="10"/>
      <c r="F8" s="14"/>
      <c r="G8" s="14"/>
    </row>
    <row r="9" spans="1:7" s="5" customFormat="1" ht="20.45" customHeight="1">
      <c r="A9" s="19" t="s">
        <v>14</v>
      </c>
      <c r="B9" s="17" t="s">
        <v>26</v>
      </c>
      <c r="C9" s="20">
        <v>710300</v>
      </c>
      <c r="D9" s="20">
        <v>721200</v>
      </c>
      <c r="E9" s="10"/>
      <c r="F9" s="14"/>
      <c r="G9" s="14"/>
    </row>
    <row r="10" spans="1:7" s="5" customFormat="1" ht="21" customHeight="1">
      <c r="A10" s="19" t="s">
        <v>12</v>
      </c>
      <c r="B10" s="17" t="s">
        <v>27</v>
      </c>
      <c r="C10" s="21">
        <v>380418200</v>
      </c>
      <c r="D10" s="21">
        <v>395634800</v>
      </c>
      <c r="E10" s="10"/>
      <c r="F10" s="14"/>
      <c r="G10" s="14"/>
    </row>
    <row r="11" spans="1:7" s="5" customFormat="1" ht="36" customHeight="1">
      <c r="A11" s="15" t="s">
        <v>59</v>
      </c>
      <c r="B11" s="16" t="s">
        <v>28</v>
      </c>
      <c r="C11" s="13">
        <f>C12</f>
        <v>8089771</v>
      </c>
      <c r="D11" s="13">
        <f>D12</f>
        <v>8427345</v>
      </c>
      <c r="E11" s="10"/>
      <c r="F11" s="14"/>
      <c r="G11" s="14"/>
    </row>
    <row r="12" spans="1:7" s="6" customFormat="1" ht="38.25" customHeight="1">
      <c r="A12" s="19" t="s">
        <v>22</v>
      </c>
      <c r="B12" s="17" t="s">
        <v>29</v>
      </c>
      <c r="C12" s="21">
        <v>8089771</v>
      </c>
      <c r="D12" s="21">
        <v>8427345</v>
      </c>
      <c r="E12" s="10"/>
      <c r="F12" s="14"/>
      <c r="G12" s="14"/>
    </row>
    <row r="13" spans="1:7" s="6" customFormat="1" ht="19.5" customHeight="1">
      <c r="A13" s="22" t="s">
        <v>60</v>
      </c>
      <c r="B13" s="16" t="s">
        <v>48</v>
      </c>
      <c r="C13" s="13">
        <f>C14+C15+C16+C17</f>
        <v>48280330</v>
      </c>
      <c r="D13" s="13">
        <f>D14+D15+D16+D17</f>
        <v>45761600</v>
      </c>
      <c r="E13" s="10"/>
      <c r="F13" s="14"/>
      <c r="G13" s="14"/>
    </row>
    <row r="14" spans="1:7" s="6" customFormat="1" ht="33" customHeight="1">
      <c r="A14" s="23" t="s">
        <v>46</v>
      </c>
      <c r="B14" s="17" t="s">
        <v>49</v>
      </c>
      <c r="C14" s="21">
        <v>42641200</v>
      </c>
      <c r="D14" s="21">
        <v>44773100</v>
      </c>
      <c r="E14" s="10"/>
      <c r="F14" s="14"/>
      <c r="G14" s="14"/>
    </row>
    <row r="15" spans="1:7" s="6" customFormat="1" ht="39.75" customHeight="1">
      <c r="A15" s="23" t="s">
        <v>55</v>
      </c>
      <c r="B15" s="17" t="s">
        <v>50</v>
      </c>
      <c r="C15" s="21">
        <v>4693500</v>
      </c>
      <c r="D15" s="21"/>
      <c r="E15" s="10"/>
      <c r="F15" s="14"/>
      <c r="G15" s="14"/>
    </row>
    <row r="16" spans="1:7" s="6" customFormat="1" ht="21.75" customHeight="1">
      <c r="A16" s="23" t="s">
        <v>56</v>
      </c>
      <c r="B16" s="17" t="s">
        <v>51</v>
      </c>
      <c r="C16" s="21">
        <v>90230</v>
      </c>
      <c r="D16" s="21">
        <v>91200</v>
      </c>
      <c r="E16" s="10"/>
      <c r="F16" s="14"/>
      <c r="G16" s="14"/>
    </row>
    <row r="17" spans="1:7" s="6" customFormat="1" ht="32.25" customHeight="1">
      <c r="A17" s="23" t="s">
        <v>47</v>
      </c>
      <c r="B17" s="17" t="s">
        <v>52</v>
      </c>
      <c r="C17" s="21">
        <v>855400</v>
      </c>
      <c r="D17" s="21">
        <v>897300</v>
      </c>
      <c r="E17" s="10"/>
      <c r="F17" s="14"/>
      <c r="G17" s="14"/>
    </row>
    <row r="18" spans="1:7" s="5" customFormat="1" ht="21" customHeight="1">
      <c r="A18" s="15" t="s">
        <v>61</v>
      </c>
      <c r="B18" s="16" t="s">
        <v>30</v>
      </c>
      <c r="C18" s="18">
        <f>C19+C20</f>
        <v>5322300</v>
      </c>
      <c r="D18" s="18">
        <f>D19+D20</f>
        <v>5455300</v>
      </c>
      <c r="E18" s="10"/>
      <c r="F18" s="14"/>
      <c r="G18" s="14"/>
    </row>
    <row r="19" spans="1:7" s="5" customFormat="1" ht="21" customHeight="1">
      <c r="A19" s="19" t="s">
        <v>18</v>
      </c>
      <c r="B19" s="17" t="s">
        <v>31</v>
      </c>
      <c r="C19" s="20">
        <v>5322300</v>
      </c>
      <c r="D19" s="20">
        <v>5455300</v>
      </c>
      <c r="E19" s="10"/>
      <c r="F19" s="14"/>
      <c r="G19" s="14"/>
    </row>
    <row r="20" spans="1:7" s="5" customFormat="1" ht="19.899999999999999" hidden="1" customHeight="1">
      <c r="A20" s="19" t="s">
        <v>19</v>
      </c>
      <c r="B20" s="17" t="s">
        <v>32</v>
      </c>
      <c r="C20" s="20"/>
      <c r="D20" s="20"/>
      <c r="E20" s="10"/>
      <c r="F20" s="14"/>
      <c r="G20" s="14"/>
    </row>
    <row r="21" spans="1:7" s="5" customFormat="1" ht="40.9" hidden="1" customHeight="1">
      <c r="A21" s="15" t="s">
        <v>13</v>
      </c>
      <c r="B21" s="16" t="s">
        <v>33</v>
      </c>
      <c r="C21" s="18">
        <f>C22+C23</f>
        <v>0</v>
      </c>
      <c r="D21" s="18">
        <f>D22+D23</f>
        <v>0</v>
      </c>
      <c r="E21" s="10"/>
      <c r="F21" s="14"/>
      <c r="G21" s="14"/>
    </row>
    <row r="22" spans="1:7" s="5" customFormat="1" ht="19.149999999999999" hidden="1" customHeight="1">
      <c r="A22" s="19" t="s">
        <v>20</v>
      </c>
      <c r="B22" s="17" t="s">
        <v>34</v>
      </c>
      <c r="C22" s="20"/>
      <c r="D22" s="20"/>
      <c r="E22" s="10"/>
      <c r="F22" s="14"/>
      <c r="G22" s="14"/>
    </row>
    <row r="23" spans="1:7" s="5" customFormat="1" ht="38.450000000000003" hidden="1" customHeight="1">
      <c r="A23" s="19" t="s">
        <v>21</v>
      </c>
      <c r="B23" s="17" t="s">
        <v>35</v>
      </c>
      <c r="C23" s="20"/>
      <c r="D23" s="20"/>
      <c r="E23" s="10"/>
      <c r="F23" s="14"/>
      <c r="G23" s="14"/>
    </row>
    <row r="24" spans="1:7" s="5" customFormat="1" ht="23.25" customHeight="1">
      <c r="A24" s="15" t="s">
        <v>2</v>
      </c>
      <c r="B24" s="16" t="s">
        <v>36</v>
      </c>
      <c r="C24" s="18">
        <v>4780300</v>
      </c>
      <c r="D24" s="18">
        <v>4780300</v>
      </c>
      <c r="E24" s="10"/>
      <c r="F24" s="14"/>
      <c r="G24" s="14"/>
    </row>
    <row r="25" spans="1:7" s="5" customFormat="1" ht="31.5" hidden="1">
      <c r="A25" s="15" t="s">
        <v>3</v>
      </c>
      <c r="B25" s="16" t="s">
        <v>37</v>
      </c>
      <c r="C25" s="18"/>
      <c r="D25" s="18"/>
      <c r="E25" s="10"/>
      <c r="F25" s="14"/>
      <c r="G25" s="14"/>
    </row>
    <row r="26" spans="1:7" s="5" customFormat="1" ht="20.45" customHeight="1">
      <c r="A26" s="15" t="s">
        <v>15</v>
      </c>
      <c r="B26" s="17"/>
      <c r="C26" s="18">
        <f>C27+C28+C29+C30+C31+C32+C33</f>
        <v>48315009</v>
      </c>
      <c r="D26" s="18">
        <f>D27+D28+D29+D30+D31+D32+D33</f>
        <v>49135661</v>
      </c>
      <c r="E26" s="10"/>
      <c r="F26" s="14"/>
      <c r="G26" s="14"/>
    </row>
    <row r="27" spans="1:7" s="5" customFormat="1" ht="38.25" customHeight="1">
      <c r="A27" s="19" t="s">
        <v>4</v>
      </c>
      <c r="B27" s="17" t="s">
        <v>38</v>
      </c>
      <c r="C27" s="20">
        <v>10610200</v>
      </c>
      <c r="D27" s="20">
        <v>10810300</v>
      </c>
      <c r="E27" s="10"/>
      <c r="F27" s="14"/>
      <c r="G27" s="14"/>
    </row>
    <row r="28" spans="1:7" s="5" customFormat="1" ht="24.75" customHeight="1">
      <c r="A28" s="19" t="s">
        <v>5</v>
      </c>
      <c r="B28" s="17" t="s">
        <v>39</v>
      </c>
      <c r="C28" s="20">
        <v>522200</v>
      </c>
      <c r="D28" s="20">
        <v>522200</v>
      </c>
      <c r="E28" s="10"/>
      <c r="F28" s="14"/>
      <c r="G28" s="14"/>
    </row>
    <row r="29" spans="1:7" s="5" customFormat="1" ht="41.25" customHeight="1">
      <c r="A29" s="19" t="s">
        <v>6</v>
      </c>
      <c r="B29" s="17" t="s">
        <v>40</v>
      </c>
      <c r="C29" s="20">
        <v>31067409</v>
      </c>
      <c r="D29" s="20">
        <v>31687961</v>
      </c>
      <c r="E29" s="10"/>
      <c r="F29" s="14"/>
      <c r="G29" s="14"/>
    </row>
    <row r="30" spans="1:7" s="5" customFormat="1" ht="19.5" customHeight="1">
      <c r="A30" s="19" t="s">
        <v>7</v>
      </c>
      <c r="B30" s="17" t="s">
        <v>41</v>
      </c>
      <c r="C30" s="20">
        <v>1600000</v>
      </c>
      <c r="D30" s="20">
        <v>1600000</v>
      </c>
      <c r="E30" s="10"/>
      <c r="F30" s="14"/>
      <c r="G30" s="14"/>
    </row>
    <row r="31" spans="1:7" s="5" customFormat="1" ht="21.6" hidden="1" customHeight="1">
      <c r="A31" s="19" t="s">
        <v>8</v>
      </c>
      <c r="B31" s="17" t="s">
        <v>42</v>
      </c>
      <c r="C31" s="20"/>
      <c r="D31" s="20"/>
      <c r="E31" s="10"/>
      <c r="F31" s="14"/>
      <c r="G31" s="14"/>
    </row>
    <row r="32" spans="1:7" s="5" customFormat="1" ht="22.9" customHeight="1">
      <c r="A32" s="19" t="s">
        <v>9</v>
      </c>
      <c r="B32" s="17" t="s">
        <v>43</v>
      </c>
      <c r="C32" s="20">
        <v>4515200</v>
      </c>
      <c r="D32" s="20">
        <v>4515200</v>
      </c>
      <c r="E32" s="10"/>
      <c r="F32" s="14"/>
      <c r="G32" s="14"/>
    </row>
    <row r="33" spans="1:7" s="5" customFormat="1" ht="21.6" hidden="1" customHeight="1">
      <c r="A33" s="19" t="s">
        <v>10</v>
      </c>
      <c r="B33" s="17" t="s">
        <v>44</v>
      </c>
      <c r="C33" s="20"/>
      <c r="D33" s="20"/>
      <c r="E33" s="10"/>
      <c r="F33" s="14"/>
      <c r="G33" s="14"/>
    </row>
    <row r="34" spans="1:7" s="5" customFormat="1" ht="30.6" customHeight="1">
      <c r="A34" s="15" t="s">
        <v>11</v>
      </c>
      <c r="B34" s="16" t="s">
        <v>45</v>
      </c>
      <c r="C34" s="18">
        <v>1073824706.71</v>
      </c>
      <c r="D34" s="18">
        <v>1085906662.9200001</v>
      </c>
      <c r="E34" s="10"/>
      <c r="F34" s="14"/>
      <c r="G34" s="14"/>
    </row>
    <row r="35" spans="1:7" ht="16.5">
      <c r="A35" s="1"/>
      <c r="B35" s="1"/>
      <c r="C35" s="1"/>
      <c r="D35" s="2"/>
    </row>
  </sheetData>
  <mergeCells count="2">
    <mergeCell ref="A2:D2"/>
    <mergeCell ref="B1:D1"/>
  </mergeCells>
  <pageMargins left="0.82677165354330717" right="0.23622047244094491" top="0.74803149606299213" bottom="0.35433070866141736" header="0.51181102362204722" footer="0.31496062992125984"/>
  <pageSetup paperSize="9" scale="75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2021-2022</vt:lpstr>
      <vt:lpstr>'2021-2022'!Область_печати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2019-11-28T07:27:32Z</cp:lastPrinted>
  <dcterms:created xsi:type="dcterms:W3CDTF">2017-10-23T09:06:05Z</dcterms:created>
  <dcterms:modified xsi:type="dcterms:W3CDTF">2019-11-28T07:28:15Z</dcterms:modified>
</cp:coreProperties>
</file>