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2435"/>
  </bookViews>
  <sheets>
    <sheet name="Лист1" sheetId="1" r:id="rId1"/>
  </sheets>
  <definedNames>
    <definedName name="_xlnm.Print_Titles" localSheetId="0">Лист1!$10:$10</definedName>
    <definedName name="_xlnm.Print_Area" localSheetId="0">Лист1!$A$1:$E$72</definedName>
  </definedNames>
  <calcPr calcId="144525"/>
</workbook>
</file>

<file path=xl/calcChain.xml><?xml version="1.0" encoding="utf-8"?>
<calcChain xmlns="http://schemas.openxmlformats.org/spreadsheetml/2006/main">
  <c r="C67" i="1" l="1"/>
  <c r="E67" i="1"/>
  <c r="D71" i="1"/>
  <c r="D70" i="1"/>
  <c r="C14" i="1"/>
  <c r="E14" i="1"/>
  <c r="C37" i="1"/>
  <c r="C17" i="1"/>
  <c r="D72" i="1"/>
  <c r="D69" i="1"/>
  <c r="D68" i="1"/>
  <c r="E37" i="1"/>
  <c r="D65" i="1"/>
  <c r="D51" i="1"/>
  <c r="D66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5" i="1"/>
  <c r="C13" i="1" l="1"/>
  <c r="C12" i="1" s="1"/>
  <c r="D67" i="1"/>
  <c r="D37" i="1"/>
  <c r="E17" i="1"/>
  <c r="D17" i="1" s="1"/>
  <c r="D14" i="1" l="1"/>
  <c r="E13" i="1" l="1"/>
  <c r="D13" i="1" s="1"/>
  <c r="E12" i="1" l="1"/>
  <c r="D12" i="1" s="1"/>
</calcChain>
</file>

<file path=xl/sharedStrings.xml><?xml version="1.0" encoding="utf-8"?>
<sst xmlns="http://schemas.openxmlformats.org/spreadsheetml/2006/main" count="133" uniqueCount="132">
  <si>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</si>
  <si>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</si>
  <si>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</si>
  <si>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</si>
  <si>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</si>
  <si>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</si>
  <si>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</si>
  <si>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</si>
  <si>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</si>
  <si>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</si>
  <si>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</si>
  <si>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</si>
  <si>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</si>
  <si>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</si>
  <si>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</si>
  <si>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</si>
  <si>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</si>
  <si>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</si>
  <si>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</si>
  <si>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</si>
  <si>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</si>
  <si>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</si>
  <si>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</si>
  <si>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</si>
  <si>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</si>
  <si>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</si>
  <si>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</si>
  <si>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</si>
  <si>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</si>
  <si>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</si>
  <si>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</si>
  <si>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</si>
  <si>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</si>
  <si>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</si>
  <si>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</si>
  <si>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</si>
  <si>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</si>
  <si>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</si>
  <si>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2.18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</si>
  <si>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</si>
  <si>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</si>
  <si>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</si>
  <si>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</si>
  <si>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</si>
  <si>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</si>
  <si>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</si>
  <si>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</si>
  <si>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</si>
  <si>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</si>
  <si>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</si>
  <si>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</si>
  <si>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</si>
  <si>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</si>
  <si>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</si>
  <si>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</si>
  <si>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</si>
  <si>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</si>
  <si>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</si>
  <si>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</si>
  <si>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</si>
  <si>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Субсидии бюджетам муниципальных образований на реконструкцию гидротехнических сооружений</t>
  </si>
  <si>
    <t>Субвенции бюджетам муниципальных районов для  осуществления государственных  полномочий по проведению Всероссийской переписи населения 2020 года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</si>
  <si>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</si>
  <si>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</si>
  <si>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Прочие субсидии бюджетам муниципальных районов на улучшение жилищных условий граждан, проживающих на сельских территориях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</si>
  <si>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</si>
  <si>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</si>
  <si>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районов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</si>
  <si>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</si>
  <si>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Субсидии бюджетам муниципальных образований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среды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</si>
  <si>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</si>
  <si>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>2021 год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</si>
  <si>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</si>
  <si>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>Прочие субсидии бюджетам муниципальных районов на выполнение кадастровых работ по внесению изменений в документы  территориального планирования и градостроительного зонирования</t>
  </si>
  <si>
    <t xml:space="preserve">Прочие субсидии бюджетам муниципальных образований  на реализацию мероприятий муниципальных программ развития малого и среднего предпринимательства </t>
  </si>
  <si>
    <t>Прочие субсидии бюджетам муниципальных районов на реализацию мероприятий в области комплексных кадастровых работ</t>
  </si>
  <si>
    <t>Субсидии бюджетам муниципальных образований на реализацию мероприятий по созданию и содержанию мест (площадок) накопления твердых коммунальных отходов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</si>
  <si>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2021 год 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</si>
  <si>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</si>
  <si>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3.2</t>
  </si>
  <si>
    <t>+. -</t>
  </si>
  <si>
    <t>Субвенции бюджетам муниципальных районов на выполнение передаваемых полномочий субъектов Российской Федерации в части социального контракта отдельным категориям граждан</t>
  </si>
  <si>
    <t xml:space="preserve">Субвенции бюджетам муниципальных районов на осуществление ежемесячной денежной выплаты, назначаемой в связи с рождением первого ребенка </t>
  </si>
  <si>
    <t>Субвенции бюджетам муниципальных районов на осуществление ежемесячной денежной выплат на детей в возрасте от трех до семи лет включительно</t>
  </si>
  <si>
    <t>Межбюджетные трансферты, передаваемые бюджетам муниципальных районов на обеспечение расходных обязательств муниципальных образований</t>
  </si>
  <si>
    <t>3.3</t>
  </si>
  <si>
    <t>Уточненные бюджетные назначения на 2021 год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</si>
  <si>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</si>
  <si>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</si>
  <si>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</si>
  <si>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</si>
  <si>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</si>
  <si>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</si>
  <si>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</si>
  <si>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</si>
  <si>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</si>
  <si>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</si>
  <si>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</si>
  <si>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</si>
  <si>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</si>
  <si>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</si>
  <si>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</si>
  <si>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</si>
  <si>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</si>
  <si>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</si>
  <si>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</si>
  <si>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</si>
  <si>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</si>
  <si>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</si>
  <si>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</si>
  <si>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</si>
  <si>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</si>
  <si>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4.</t>
  </si>
  <si>
    <t>4.1</t>
  </si>
  <si>
    <t>4.2</t>
  </si>
  <si>
    <t>4.3</t>
  </si>
  <si>
    <t>Прочие субсидии бюджетам муниципальных районов на разработку землеустроительной  документации по описанию границ населенных пунктов для внесения в сведения ЕГРН и разработку землеустроительной документации по описанию границ   территориальных зон</t>
  </si>
  <si>
    <t>Субсидии бюджетам муниципальных образований на государственную поддержку отрасли культуры (обеспечение учреждений культуры в рамках федерального проекта специализированным автотранспортом для обслуживания населения, в том числе сельского населения)</t>
  </si>
  <si>
    <t>Субсидии бюджетам муниципальных образований на государственную поддержку отрасли культуры (создание и модернизация  учреждений культурно-досугового типа в сельской местности, включая строительство, реконструкцию и капитальный ремонт зданий)</t>
  </si>
  <si>
    <t>1.2.</t>
  </si>
  <si>
    <t xml:space="preserve">Прочие дотации бюджетам муниципальных районов на  стимулирование руководителей исполнительно-распорядительных органов </t>
  </si>
  <si>
    <t>Прочие дотации бюджетам муниципальных районов на поощрение за достижение  показателей деятельности органов исполнительной власти</t>
  </si>
  <si>
    <t>Межбюджетные трансферты, передаваемые бюджетам муниципальных районов на поддержку отрасли культуры</t>
  </si>
  <si>
    <t>Межбюджетные трансферты, передаваемые бюджетам муниципальных районов на создание модельных муниципальных библиотек</t>
  </si>
  <si>
    <t>4.4</t>
  </si>
  <si>
    <t>4.5</t>
  </si>
  <si>
    <t xml:space="preserve">                                                                                                                                                                      к  решению Людиновского Районного Собрания</t>
  </si>
  <si>
    <t xml:space="preserve">                                                                                                                                                                      "О внесении изменений в решение ЛРС от 25.12.2020 № 32</t>
  </si>
  <si>
    <t xml:space="preserve">                                                                                                                                                                      Приложение № 6                </t>
  </si>
  <si>
    <t xml:space="preserve">                                                                                                                                                                      "О бюджете муниципального района "Город Людиново и </t>
  </si>
  <si>
    <t xml:space="preserve">                                                                                                                                                Людиновский район» на 2021 год и на плановый период 2022 и 2023 годов"</t>
  </si>
  <si>
    <t xml:space="preserve">                                                                                                                                                                      от 18.11.2021  №89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</si>
</sst>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b/>
      <sz val="11"/>
      <color theme="1"/>
      <name val="Times New Roman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3" xfId="0" applyFont="1" applyBorder="1"/>
    <xf numFmtId="0" fontId="3" fillId="0" borderId="0" xfId="0" applyFont="1" applyBorder="1"/>
    <xf numFmtId="0" fontId="1" fillId="2" borderId="2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9" fillId="0" borderId="0" xfId="0" applyFont="1" applyBorder="1" applyAlignment="1">
      <alignment horizontal="right" wrapText="1"/>
    </xf>
    <xf numFmtId="0" fontId="8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8" fillId="0" borderId="0" xfId="0" applyFont="1"/>
    <xf numFmtId="0" fontId="10" fillId="0" borderId="0" xfId="0" applyFont="1"/>
    <xf numFmtId="0" fontId="4" fillId="2" borderId="2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1"/>
  <sheetViews>
    <sheetView tabSelected="1" workbookViewId="0">
      <selection activeCell="B6" sqref="B6:E6"/>
    </sheetView>
  </sheetViews>
  <sheetFormatPr defaultRowHeight="15" x14ac:dyDescent="0.25"/>
  <cols>
    <col min="1" max="1" width="4.7109375" customWidth="1"/>
    <col min="2" max="2" width="150.42578125" customWidth="1"/>
    <col min="3" max="3" width="19.5703125" hidden="1" customWidth="1"/>
    <col min="4" max="4" width="2.28515625" hidden="1" customWidth="1"/>
    <col min="5" max="5" width="19.5703125" style="25" customWidth="1"/>
  </cols>
  <sheetData>
    <row r="1" spans="1:6" s="2" customFormat="1" ht="17.25" customHeight="1" x14ac:dyDescent="0.25">
      <c r="B1" s="35" t="s">
        <v>128</v>
      </c>
      <c r="C1" s="35"/>
      <c r="D1" s="35"/>
      <c r="E1" s="35"/>
    </row>
    <row r="2" spans="1:6" s="2" customFormat="1" ht="17.25" customHeight="1" x14ac:dyDescent="0.25">
      <c r="B2" s="36" t="s">
        <v>126</v>
      </c>
      <c r="C2" s="36"/>
      <c r="D2" s="36"/>
      <c r="E2" s="36"/>
    </row>
    <row r="3" spans="1:6" s="2" customFormat="1" ht="17.25" customHeight="1" x14ac:dyDescent="0.25">
      <c r="B3" s="36" t="s">
        <v>127</v>
      </c>
      <c r="C3" s="36"/>
      <c r="D3" s="36"/>
      <c r="E3" s="36"/>
    </row>
    <row r="4" spans="1:6" s="2" customFormat="1" ht="17.25" customHeight="1" x14ac:dyDescent="0.25">
      <c r="B4" s="36" t="s">
        <v>129</v>
      </c>
      <c r="C4" s="36"/>
      <c r="D4" s="36"/>
      <c r="E4" s="36"/>
    </row>
    <row r="5" spans="1:6" s="2" customFormat="1" ht="17.25" customHeight="1" x14ac:dyDescent="0.25">
      <c r="B5" s="37" t="s">
        <v>130</v>
      </c>
      <c r="C5" s="37"/>
      <c r="D5" s="37"/>
      <c r="E5" s="37"/>
    </row>
    <row r="6" spans="1:6" s="2" customFormat="1" ht="17.25" customHeight="1" x14ac:dyDescent="0.25">
      <c r="B6" s="36" t="s">
        <v>131</v>
      </c>
      <c r="C6" s="36"/>
      <c r="D6" s="36"/>
      <c r="E6" s="36"/>
    </row>
    <row r="7" spans="1:6" s="2" customFormat="1" ht="13.5" customHeight="1" x14ac:dyDescent="0.25">
      <c r="B7" s="34" t="s">
        <v>58</v>
      </c>
      <c r="C7" s="34"/>
      <c r="D7" s="34"/>
      <c r="E7" s="34"/>
    </row>
    <row r="8" spans="1:6" s="2" customFormat="1" ht="36.75" customHeight="1" x14ac:dyDescent="0.25">
      <c r="A8" s="33" t="s">
        <v>77</v>
      </c>
      <c r="B8" s="33"/>
      <c r="C8" s="33"/>
      <c r="D8" s="33"/>
      <c r="E8" s="33"/>
    </row>
    <row r="9" spans="1:6" s="2" customFormat="1" ht="19.5" customHeight="1" x14ac:dyDescent="0.25">
      <c r="E9" s="20" t="s">
        <v>5</v>
      </c>
    </row>
    <row r="10" spans="1:6" s="2" customFormat="1" ht="60" customHeight="1" x14ac:dyDescent="0.25">
      <c r="A10" s="13" t="s">
        <v>0</v>
      </c>
      <c r="B10" s="13" t="s">
        <v>1</v>
      </c>
      <c r="C10" s="15" t="s">
        <v>71</v>
      </c>
      <c r="D10" s="16" t="s">
        <v>80</v>
      </c>
      <c r="E10" s="18" t="s">
        <v>86</v>
      </c>
      <c r="F10" s="3"/>
    </row>
    <row r="11" spans="1:6" s="2" customFormat="1" ht="18.75" customHeight="1" x14ac:dyDescent="0.25">
      <c r="A11" s="5">
        <v>1</v>
      </c>
      <c r="B11" s="5">
        <v>2</v>
      </c>
      <c r="C11" s="14">
        <v>3</v>
      </c>
      <c r="D11" s="5"/>
      <c r="E11" s="21">
        <v>3</v>
      </c>
      <c r="F11" s="4"/>
    </row>
    <row r="12" spans="1:6" s="1" customFormat="1" ht="19.5" customHeight="1" x14ac:dyDescent="0.25">
      <c r="A12" s="5"/>
      <c r="B12" s="26" t="s">
        <v>15</v>
      </c>
      <c r="C12" s="6">
        <f>C13</f>
        <v>1195573397.8</v>
      </c>
      <c r="D12" s="17">
        <f>E12-C12</f>
        <v>24767549.090000153</v>
      </c>
      <c r="E12" s="22">
        <f>E13</f>
        <v>1220340946.8900001</v>
      </c>
    </row>
    <row r="13" spans="1:6" s="1" customFormat="1" ht="19.5" customHeight="1" x14ac:dyDescent="0.25">
      <c r="A13" s="7"/>
      <c r="B13" s="27" t="s">
        <v>14</v>
      </c>
      <c r="C13" s="6">
        <f>C17+C37+C67+C14</f>
        <v>1195573397.8</v>
      </c>
      <c r="D13" s="17">
        <f t="shared" ref="D13:D72" si="0">E13-C13</f>
        <v>24767549.090000153</v>
      </c>
      <c r="E13" s="22">
        <f>E17+E37+E67+E14</f>
        <v>1220340946.8900001</v>
      </c>
    </row>
    <row r="14" spans="1:6" s="1" customFormat="1" ht="19.5" customHeight="1" x14ac:dyDescent="0.25">
      <c r="A14" s="7" t="s">
        <v>3</v>
      </c>
      <c r="B14" s="27" t="s">
        <v>16</v>
      </c>
      <c r="C14" s="6">
        <f>C15+C16</f>
        <v>1718640</v>
      </c>
      <c r="D14" s="17">
        <f t="shared" si="0"/>
        <v>1338105</v>
      </c>
      <c r="E14" s="22">
        <f>E15+E16</f>
        <v>3056745</v>
      </c>
    </row>
    <row r="15" spans="1:6" s="1" customFormat="1" ht="19.5" customHeight="1" x14ac:dyDescent="0.25">
      <c r="A15" s="8" t="s">
        <v>4</v>
      </c>
      <c r="B15" s="28" t="s">
        <v>120</v>
      </c>
      <c r="C15" s="9">
        <v>1718640</v>
      </c>
      <c r="D15" s="17">
        <f t="shared" si="0"/>
        <v>0</v>
      </c>
      <c r="E15" s="19">
        <v>1718640</v>
      </c>
    </row>
    <row r="16" spans="1:6" s="1" customFormat="1" ht="19.5" customHeight="1" x14ac:dyDescent="0.25">
      <c r="A16" s="8" t="s">
        <v>119</v>
      </c>
      <c r="B16" s="28" t="s">
        <v>121</v>
      </c>
      <c r="C16" s="9">
        <v>0</v>
      </c>
      <c r="D16" s="17"/>
      <c r="E16" s="19">
        <v>1338105</v>
      </c>
    </row>
    <row r="17" spans="1:5" s="1" customFormat="1" ht="19.5" customHeight="1" x14ac:dyDescent="0.25">
      <c r="A17" s="10" t="s">
        <v>19</v>
      </c>
      <c r="B17" s="27" t="s">
        <v>13</v>
      </c>
      <c r="C17" s="6">
        <f>C18+C19+C20+C21+C22+C23+C24+C25+C26+C27+C28+C29+C30+C31+C32+C33+C34+C35+C36</f>
        <v>111720273.3</v>
      </c>
      <c r="D17" s="17">
        <f t="shared" si="0"/>
        <v>-28395311.549999997</v>
      </c>
      <c r="E17" s="22">
        <f>E18+E19+E20+E21+E22+E23+E24+E25+E26+E27+E28+E29+E30+E31+E32+E33+E34+E35+E36</f>
        <v>83324961.75</v>
      </c>
    </row>
    <row r="18" spans="1:5" s="1" customFormat="1" ht="24" customHeight="1" x14ac:dyDescent="0.25">
      <c r="A18" s="11" t="s">
        <v>55</v>
      </c>
      <c r="B18" s="29" t="s">
        <v>75</v>
      </c>
      <c r="C18" s="19">
        <v>363645</v>
      </c>
      <c r="D18" s="17">
        <f t="shared" si="0"/>
        <v>-96782.840000000026</v>
      </c>
      <c r="E18" s="19">
        <v>266862.15999999997</v>
      </c>
    </row>
    <row r="19" spans="1:5" s="1" customFormat="1" ht="30.75" customHeight="1" x14ac:dyDescent="0.25">
      <c r="A19" s="11" t="s">
        <v>54</v>
      </c>
      <c r="B19" s="29" t="s">
        <v>62</v>
      </c>
      <c r="C19" s="19">
        <v>52020.9</v>
      </c>
      <c r="D19" s="17">
        <f t="shared" si="0"/>
        <v>129404</v>
      </c>
      <c r="E19" s="19">
        <v>181424.9</v>
      </c>
    </row>
    <row r="20" spans="1:5" s="1" customFormat="1" ht="30.75" customHeight="1" x14ac:dyDescent="0.25">
      <c r="A20" s="11" t="s">
        <v>53</v>
      </c>
      <c r="B20" s="29" t="s">
        <v>59</v>
      </c>
      <c r="C20" s="19">
        <v>256698</v>
      </c>
      <c r="D20" s="17">
        <f t="shared" si="0"/>
        <v>0</v>
      </c>
      <c r="E20" s="19">
        <v>256698</v>
      </c>
    </row>
    <row r="21" spans="1:5" s="1" customFormat="1" ht="32.25" customHeight="1" x14ac:dyDescent="0.25">
      <c r="A21" s="11" t="s">
        <v>52</v>
      </c>
      <c r="B21" s="29" t="s">
        <v>73</v>
      </c>
      <c r="C21" s="19">
        <v>478404</v>
      </c>
      <c r="D21" s="17">
        <f t="shared" si="0"/>
        <v>331596</v>
      </c>
      <c r="E21" s="19">
        <v>810000</v>
      </c>
    </row>
    <row r="22" spans="1:5" s="1" customFormat="1" ht="32.25" customHeight="1" x14ac:dyDescent="0.25">
      <c r="A22" s="11" t="s">
        <v>51</v>
      </c>
      <c r="B22" s="29" t="s">
        <v>116</v>
      </c>
      <c r="C22" s="19">
        <v>623000</v>
      </c>
      <c r="D22" s="17">
        <f t="shared" si="0"/>
        <v>-461000</v>
      </c>
      <c r="E22" s="19">
        <v>162000</v>
      </c>
    </row>
    <row r="23" spans="1:5" s="1" customFormat="1" ht="21" customHeight="1" x14ac:dyDescent="0.25">
      <c r="A23" s="11" t="s">
        <v>50</v>
      </c>
      <c r="B23" s="29" t="s">
        <v>64</v>
      </c>
      <c r="C23" s="19">
        <v>2605080</v>
      </c>
      <c r="D23" s="17">
        <f t="shared" si="0"/>
        <v>-2605080</v>
      </c>
      <c r="E23" s="19">
        <v>0</v>
      </c>
    </row>
    <row r="24" spans="1:5" s="1" customFormat="1" ht="21" customHeight="1" x14ac:dyDescent="0.25">
      <c r="A24" s="11" t="s">
        <v>49</v>
      </c>
      <c r="B24" s="29" t="s">
        <v>17</v>
      </c>
      <c r="C24" s="19">
        <v>2057082</v>
      </c>
      <c r="D24" s="17">
        <f t="shared" si="0"/>
        <v>-664698</v>
      </c>
      <c r="E24" s="19">
        <v>1392384</v>
      </c>
    </row>
    <row r="25" spans="1:5" s="1" customFormat="1" ht="21.75" customHeight="1" x14ac:dyDescent="0.25">
      <c r="A25" s="11" t="s">
        <v>48</v>
      </c>
      <c r="B25" s="29" t="s">
        <v>18</v>
      </c>
      <c r="C25" s="19">
        <v>26563127</v>
      </c>
      <c r="D25" s="17">
        <f t="shared" si="0"/>
        <v>0</v>
      </c>
      <c r="E25" s="19">
        <v>26563127</v>
      </c>
    </row>
    <row r="26" spans="1:5" s="1" customFormat="1" ht="34.5" customHeight="1" x14ac:dyDescent="0.25">
      <c r="A26" s="11" t="s">
        <v>47</v>
      </c>
      <c r="B26" s="30" t="s">
        <v>65</v>
      </c>
      <c r="C26" s="19">
        <v>250000</v>
      </c>
      <c r="D26" s="17">
        <f t="shared" si="0"/>
        <v>0</v>
      </c>
      <c r="E26" s="19">
        <v>250000</v>
      </c>
    </row>
    <row r="27" spans="1:5" s="1" customFormat="1" ht="23.25" hidden="1" customHeight="1" x14ac:dyDescent="0.25">
      <c r="A27" s="11" t="s">
        <v>46</v>
      </c>
      <c r="B27" s="31" t="s">
        <v>66</v>
      </c>
      <c r="C27" s="19">
        <v>0</v>
      </c>
      <c r="D27" s="17">
        <f t="shared" si="0"/>
        <v>0</v>
      </c>
      <c r="E27" s="19">
        <v>0</v>
      </c>
    </row>
    <row r="28" spans="1:5" s="1" customFormat="1" ht="29.25" customHeight="1" x14ac:dyDescent="0.25">
      <c r="A28" s="11" t="s">
        <v>46</v>
      </c>
      <c r="B28" s="31" t="s">
        <v>74</v>
      </c>
      <c r="C28" s="19">
        <v>982133.33</v>
      </c>
      <c r="D28" s="17">
        <f t="shared" si="0"/>
        <v>-28750.709999999963</v>
      </c>
      <c r="E28" s="19">
        <v>953382.62</v>
      </c>
    </row>
    <row r="29" spans="1:5" s="1" customFormat="1" ht="32.25" customHeight="1" x14ac:dyDescent="0.25">
      <c r="A29" s="11" t="s">
        <v>45</v>
      </c>
      <c r="B29" s="31" t="s">
        <v>67</v>
      </c>
      <c r="C29" s="19">
        <v>1890000</v>
      </c>
      <c r="D29" s="17">
        <f t="shared" si="0"/>
        <v>0</v>
      </c>
      <c r="E29" s="19">
        <v>1890000</v>
      </c>
    </row>
    <row r="30" spans="1:5" s="1" customFormat="1" ht="32.25" customHeight="1" x14ac:dyDescent="0.25">
      <c r="A30" s="11" t="s">
        <v>44</v>
      </c>
      <c r="B30" s="31" t="s">
        <v>68</v>
      </c>
      <c r="C30" s="19">
        <v>2365372</v>
      </c>
      <c r="D30" s="17">
        <f t="shared" si="0"/>
        <v>0</v>
      </c>
      <c r="E30" s="19">
        <v>2365372</v>
      </c>
    </row>
    <row r="31" spans="1:5" s="1" customFormat="1" ht="23.25" customHeight="1" x14ac:dyDescent="0.25">
      <c r="A31" s="11" t="s">
        <v>43</v>
      </c>
      <c r="B31" s="31" t="s">
        <v>60</v>
      </c>
      <c r="C31" s="19">
        <v>25000000</v>
      </c>
      <c r="D31" s="17">
        <f t="shared" si="0"/>
        <v>-25000000</v>
      </c>
      <c r="E31" s="19">
        <v>0</v>
      </c>
    </row>
    <row r="32" spans="1:5" s="1" customFormat="1" ht="30.75" customHeight="1" x14ac:dyDescent="0.25">
      <c r="A32" s="11" t="s">
        <v>42</v>
      </c>
      <c r="B32" s="31" t="s">
        <v>69</v>
      </c>
      <c r="C32" s="19">
        <v>8618290.2200000007</v>
      </c>
      <c r="D32" s="17">
        <f t="shared" si="0"/>
        <v>0</v>
      </c>
      <c r="E32" s="19">
        <v>8618290.2200000007</v>
      </c>
    </row>
    <row r="33" spans="1:5" s="1" customFormat="1" ht="31.5" customHeight="1" x14ac:dyDescent="0.25">
      <c r="A33" s="11" t="s">
        <v>41</v>
      </c>
      <c r="B33" s="31" t="s">
        <v>76</v>
      </c>
      <c r="C33" s="19">
        <v>1147712.8500000001</v>
      </c>
      <c r="D33" s="17">
        <f t="shared" si="0"/>
        <v>0</v>
      </c>
      <c r="E33" s="19">
        <v>1147712.8500000001</v>
      </c>
    </row>
    <row r="34" spans="1:5" s="1" customFormat="1" ht="22.5" customHeight="1" x14ac:dyDescent="0.25">
      <c r="A34" s="11" t="s">
        <v>40</v>
      </c>
      <c r="B34" s="31" t="s">
        <v>72</v>
      </c>
      <c r="C34" s="19">
        <v>20768023</v>
      </c>
      <c r="D34" s="17">
        <f t="shared" si="0"/>
        <v>0</v>
      </c>
      <c r="E34" s="19">
        <v>20768023</v>
      </c>
    </row>
    <row r="35" spans="1:5" s="1" customFormat="1" ht="32.25" customHeight="1" x14ac:dyDescent="0.25">
      <c r="A35" s="11" t="s">
        <v>39</v>
      </c>
      <c r="B35" s="31" t="s">
        <v>117</v>
      </c>
      <c r="C35" s="19">
        <v>4709732</v>
      </c>
      <c r="D35" s="17">
        <f t="shared" si="0"/>
        <v>0</v>
      </c>
      <c r="E35" s="19">
        <v>4709732</v>
      </c>
    </row>
    <row r="36" spans="1:5" s="1" customFormat="1" ht="33.75" customHeight="1" x14ac:dyDescent="0.25">
      <c r="A36" s="11" t="s">
        <v>38</v>
      </c>
      <c r="B36" s="31" t="s">
        <v>118</v>
      </c>
      <c r="C36" s="19">
        <v>12989953</v>
      </c>
      <c r="D36" s="17">
        <f t="shared" si="0"/>
        <v>0</v>
      </c>
      <c r="E36" s="19">
        <v>12989953</v>
      </c>
    </row>
    <row r="37" spans="1:5" s="1" customFormat="1" ht="21" customHeight="1" x14ac:dyDescent="0.25">
      <c r="A37" s="7" t="s">
        <v>56</v>
      </c>
      <c r="B37" s="27" t="s">
        <v>12</v>
      </c>
      <c r="C37" s="6">
        <f>C39+C40+C41+C42+C43+C44+C45+C46+C47+C48+C49+C50+C51+C52+C53+C54+C55+C56+C57+C58+C59+C60+C61+C62+C63+C64+C65+C66</f>
        <v>1042533766.5</v>
      </c>
      <c r="D37" s="17">
        <f t="shared" si="0"/>
        <v>45989716.24000001</v>
      </c>
      <c r="E37" s="22">
        <f>E39+E40+E41+E42+E43+E44+E45+E46+E47+E48+E49+E50+E51+E52+E53+E54+E55+E56+E57+E58+E59+E60+E61+E62+E63+E64+E65+E66</f>
        <v>1088523482.74</v>
      </c>
    </row>
    <row r="38" spans="1:5" s="1" customFormat="1" ht="17.25" customHeight="1" x14ac:dyDescent="0.25">
      <c r="A38" s="8"/>
      <c r="B38" s="29" t="s">
        <v>2</v>
      </c>
      <c r="C38" s="9"/>
      <c r="D38" s="17">
        <f t="shared" si="0"/>
        <v>0</v>
      </c>
      <c r="E38" s="19"/>
    </row>
    <row r="39" spans="1:5" s="1" customFormat="1" ht="48.75" customHeight="1" x14ac:dyDescent="0.25">
      <c r="A39" s="11" t="s">
        <v>57</v>
      </c>
      <c r="B39" s="29" t="s">
        <v>23</v>
      </c>
      <c r="C39" s="9">
        <v>40963780</v>
      </c>
      <c r="D39" s="17">
        <f t="shared" si="0"/>
        <v>0</v>
      </c>
      <c r="E39" s="19">
        <v>40963780</v>
      </c>
    </row>
    <row r="40" spans="1:5" s="1" customFormat="1" ht="33.75" customHeight="1" x14ac:dyDescent="0.25">
      <c r="A40" s="11" t="s">
        <v>79</v>
      </c>
      <c r="B40" s="29" t="s">
        <v>30</v>
      </c>
      <c r="C40" s="9">
        <v>4934</v>
      </c>
      <c r="D40" s="17">
        <f t="shared" si="0"/>
        <v>0</v>
      </c>
      <c r="E40" s="19">
        <v>4934</v>
      </c>
    </row>
    <row r="41" spans="1:5" s="1" customFormat="1" ht="34.5" customHeight="1" x14ac:dyDescent="0.25">
      <c r="A41" s="11" t="s">
        <v>85</v>
      </c>
      <c r="B41" s="29" t="s">
        <v>28</v>
      </c>
      <c r="C41" s="9">
        <v>36801</v>
      </c>
      <c r="D41" s="17">
        <f t="shared" si="0"/>
        <v>0</v>
      </c>
      <c r="E41" s="19">
        <v>36801</v>
      </c>
    </row>
    <row r="42" spans="1:5" s="1" customFormat="1" ht="34.5" customHeight="1" x14ac:dyDescent="0.25">
      <c r="A42" s="11" t="s">
        <v>87</v>
      </c>
      <c r="B42" s="29" t="s">
        <v>22</v>
      </c>
      <c r="C42" s="9">
        <v>911309</v>
      </c>
      <c r="D42" s="17">
        <f t="shared" si="0"/>
        <v>0</v>
      </c>
      <c r="E42" s="19">
        <v>911309</v>
      </c>
    </row>
    <row r="43" spans="1:5" s="1" customFormat="1" ht="21" customHeight="1" x14ac:dyDescent="0.25">
      <c r="A43" s="11" t="s">
        <v>88</v>
      </c>
      <c r="B43" s="29" t="s">
        <v>21</v>
      </c>
      <c r="C43" s="9">
        <v>1747073</v>
      </c>
      <c r="D43" s="17">
        <f t="shared" si="0"/>
        <v>0</v>
      </c>
      <c r="E43" s="19">
        <v>1747073</v>
      </c>
    </row>
    <row r="44" spans="1:5" s="1" customFormat="1" ht="33" customHeight="1" x14ac:dyDescent="0.25">
      <c r="A44" s="11" t="s">
        <v>89</v>
      </c>
      <c r="B44" s="29" t="s">
        <v>25</v>
      </c>
      <c r="C44" s="9">
        <v>682769</v>
      </c>
      <c r="D44" s="17">
        <f t="shared" si="0"/>
        <v>0</v>
      </c>
      <c r="E44" s="19">
        <v>682769</v>
      </c>
    </row>
    <row r="45" spans="1:5" s="1" customFormat="1" ht="34.5" customHeight="1" x14ac:dyDescent="0.25">
      <c r="A45" s="11" t="s">
        <v>90</v>
      </c>
      <c r="B45" s="29" t="s">
        <v>24</v>
      </c>
      <c r="C45" s="9">
        <v>2806689</v>
      </c>
      <c r="D45" s="17">
        <f t="shared" si="0"/>
        <v>-1624689</v>
      </c>
      <c r="E45" s="19">
        <v>1182000</v>
      </c>
    </row>
    <row r="46" spans="1:5" s="1" customFormat="1" ht="79.5" customHeight="1" x14ac:dyDescent="0.25">
      <c r="A46" s="11" t="s">
        <v>91</v>
      </c>
      <c r="B46" s="29" t="s">
        <v>27</v>
      </c>
      <c r="C46" s="9">
        <v>255365466</v>
      </c>
      <c r="D46" s="17">
        <f t="shared" si="0"/>
        <v>0</v>
      </c>
      <c r="E46" s="19">
        <v>255365466</v>
      </c>
    </row>
    <row r="47" spans="1:5" s="1" customFormat="1" ht="51.75" customHeight="1" x14ac:dyDescent="0.25">
      <c r="A47" s="11" t="s">
        <v>92</v>
      </c>
      <c r="B47" s="29" t="s">
        <v>26</v>
      </c>
      <c r="C47" s="9">
        <v>109309433</v>
      </c>
      <c r="D47" s="17">
        <f t="shared" si="0"/>
        <v>13845115.239999995</v>
      </c>
      <c r="E47" s="19">
        <v>123154548.23999999</v>
      </c>
    </row>
    <row r="48" spans="1:5" s="1" customFormat="1" ht="21.75" customHeight="1" x14ac:dyDescent="0.25">
      <c r="A48" s="11" t="s">
        <v>93</v>
      </c>
      <c r="B48" s="29" t="s">
        <v>63</v>
      </c>
      <c r="C48" s="19">
        <v>49261</v>
      </c>
      <c r="D48" s="17">
        <f t="shared" si="0"/>
        <v>0</v>
      </c>
      <c r="E48" s="19">
        <v>49261</v>
      </c>
    </row>
    <row r="49" spans="1:5" s="1" customFormat="1" ht="35.25" customHeight="1" x14ac:dyDescent="0.25">
      <c r="A49" s="11" t="s">
        <v>94</v>
      </c>
      <c r="B49" s="29" t="s">
        <v>31</v>
      </c>
      <c r="C49" s="9">
        <v>476165</v>
      </c>
      <c r="D49" s="17">
        <f t="shared" si="0"/>
        <v>0</v>
      </c>
      <c r="E49" s="19">
        <v>476165</v>
      </c>
    </row>
    <row r="50" spans="1:5" s="1" customFormat="1" ht="32.25" customHeight="1" x14ac:dyDescent="0.25">
      <c r="A50" s="11" t="s">
        <v>95</v>
      </c>
      <c r="B50" s="29" t="s">
        <v>20</v>
      </c>
      <c r="C50" s="9">
        <v>19632427</v>
      </c>
      <c r="D50" s="17">
        <f t="shared" si="0"/>
        <v>797166</v>
      </c>
      <c r="E50" s="19">
        <v>20429593</v>
      </c>
    </row>
    <row r="51" spans="1:5" s="1" customFormat="1" ht="32.25" customHeight="1" x14ac:dyDescent="0.25">
      <c r="A51" s="11" t="s">
        <v>96</v>
      </c>
      <c r="B51" s="29" t="s">
        <v>81</v>
      </c>
      <c r="C51" s="9">
        <v>11308487</v>
      </c>
      <c r="D51" s="17">
        <f t="shared" si="0"/>
        <v>0</v>
      </c>
      <c r="E51" s="19">
        <v>11308487</v>
      </c>
    </row>
    <row r="52" spans="1:5" s="1" customFormat="1" ht="36" customHeight="1" x14ac:dyDescent="0.25">
      <c r="A52" s="11" t="s">
        <v>97</v>
      </c>
      <c r="B52" s="29" t="s">
        <v>70</v>
      </c>
      <c r="C52" s="9">
        <v>39888467</v>
      </c>
      <c r="D52" s="17">
        <f t="shared" si="0"/>
        <v>-700000</v>
      </c>
      <c r="E52" s="19">
        <v>39188467</v>
      </c>
    </row>
    <row r="53" spans="1:5" s="1" customFormat="1" ht="21" customHeight="1" x14ac:dyDescent="0.25">
      <c r="A53" s="11" t="s">
        <v>98</v>
      </c>
      <c r="B53" s="29" t="s">
        <v>33</v>
      </c>
      <c r="C53" s="9">
        <v>31206418</v>
      </c>
      <c r="D53" s="17">
        <f t="shared" si="0"/>
        <v>0</v>
      </c>
      <c r="E53" s="19">
        <v>31206418</v>
      </c>
    </row>
    <row r="54" spans="1:5" s="1" customFormat="1" ht="35.25" customHeight="1" x14ac:dyDescent="0.25">
      <c r="A54" s="11" t="s">
        <v>99</v>
      </c>
      <c r="B54" s="29" t="s">
        <v>32</v>
      </c>
      <c r="C54" s="9">
        <v>110603517</v>
      </c>
      <c r="D54" s="17">
        <f t="shared" si="0"/>
        <v>-13000000</v>
      </c>
      <c r="E54" s="19">
        <v>97603517</v>
      </c>
    </row>
    <row r="55" spans="1:5" s="1" customFormat="1" ht="33.75" customHeight="1" x14ac:dyDescent="0.25">
      <c r="A55" s="11" t="s">
        <v>100</v>
      </c>
      <c r="B55" s="29" t="s">
        <v>34</v>
      </c>
      <c r="C55" s="19">
        <v>191384348</v>
      </c>
      <c r="D55" s="17">
        <f t="shared" si="0"/>
        <v>0</v>
      </c>
      <c r="E55" s="19">
        <v>191384348</v>
      </c>
    </row>
    <row r="56" spans="1:5" s="1" customFormat="1" ht="33.75" customHeight="1" x14ac:dyDescent="0.25">
      <c r="A56" s="11" t="s">
        <v>101</v>
      </c>
      <c r="B56" s="32" t="s">
        <v>29</v>
      </c>
      <c r="C56" s="9">
        <v>318867.5</v>
      </c>
      <c r="D56" s="17">
        <f t="shared" si="0"/>
        <v>0</v>
      </c>
      <c r="E56" s="19">
        <v>318867.5</v>
      </c>
    </row>
    <row r="57" spans="1:5" s="1" customFormat="1" ht="138.75" customHeight="1" x14ac:dyDescent="0.25">
      <c r="A57" s="11" t="s">
        <v>102</v>
      </c>
      <c r="B57" s="29" t="s">
        <v>35</v>
      </c>
      <c r="C57" s="19">
        <v>19877269</v>
      </c>
      <c r="D57" s="17">
        <f t="shared" si="0"/>
        <v>1046172</v>
      </c>
      <c r="E57" s="19">
        <v>20923441</v>
      </c>
    </row>
    <row r="58" spans="1:5" s="1" customFormat="1" ht="33.75" customHeight="1" x14ac:dyDescent="0.25">
      <c r="A58" s="11" t="s">
        <v>103</v>
      </c>
      <c r="B58" s="29" t="s">
        <v>7</v>
      </c>
      <c r="C58" s="9">
        <v>1892430</v>
      </c>
      <c r="D58" s="17">
        <f t="shared" si="0"/>
        <v>30521</v>
      </c>
      <c r="E58" s="19">
        <v>1922951</v>
      </c>
    </row>
    <row r="59" spans="1:5" s="1" customFormat="1" ht="20.25" customHeight="1" x14ac:dyDescent="0.25">
      <c r="A59" s="11" t="s">
        <v>104</v>
      </c>
      <c r="B59" s="29" t="s">
        <v>8</v>
      </c>
      <c r="C59" s="9">
        <v>40181324</v>
      </c>
      <c r="D59" s="17">
        <f t="shared" si="0"/>
        <v>0</v>
      </c>
      <c r="E59" s="19">
        <v>40181324</v>
      </c>
    </row>
    <row r="60" spans="1:5" s="1" customFormat="1" ht="36" customHeight="1" x14ac:dyDescent="0.25">
      <c r="A60" s="11" t="s">
        <v>105</v>
      </c>
      <c r="B60" s="29" t="s">
        <v>9</v>
      </c>
      <c r="C60" s="9">
        <v>174762</v>
      </c>
      <c r="D60" s="17">
        <f t="shared" si="0"/>
        <v>0</v>
      </c>
      <c r="E60" s="19">
        <v>174762</v>
      </c>
    </row>
    <row r="61" spans="1:5" s="1" customFormat="1" ht="50.25" customHeight="1" x14ac:dyDescent="0.25">
      <c r="A61" s="11" t="s">
        <v>106</v>
      </c>
      <c r="B61" s="29" t="s">
        <v>6</v>
      </c>
      <c r="C61" s="9">
        <v>18635207</v>
      </c>
      <c r="D61" s="17">
        <f t="shared" si="0"/>
        <v>-1440700</v>
      </c>
      <c r="E61" s="19">
        <v>17194507</v>
      </c>
    </row>
    <row r="62" spans="1:5" s="1" customFormat="1" ht="36" customHeight="1" x14ac:dyDescent="0.25">
      <c r="A62" s="11" t="s">
        <v>107</v>
      </c>
      <c r="B62" s="29" t="s">
        <v>10</v>
      </c>
      <c r="C62" s="9">
        <v>37106916</v>
      </c>
      <c r="D62" s="17">
        <f t="shared" si="0"/>
        <v>1370664</v>
      </c>
      <c r="E62" s="19">
        <v>38477580</v>
      </c>
    </row>
    <row r="63" spans="1:5" s="1" customFormat="1" ht="36" customHeight="1" x14ac:dyDescent="0.25">
      <c r="A63" s="11" t="s">
        <v>108</v>
      </c>
      <c r="B63" s="29" t="s">
        <v>36</v>
      </c>
      <c r="C63" s="19">
        <v>450813</v>
      </c>
      <c r="D63" s="17">
        <f t="shared" si="0"/>
        <v>0</v>
      </c>
      <c r="E63" s="19">
        <v>450813</v>
      </c>
    </row>
    <row r="64" spans="1:5" s="1" customFormat="1" ht="21.75" customHeight="1" x14ac:dyDescent="0.25">
      <c r="A64" s="11" t="s">
        <v>109</v>
      </c>
      <c r="B64" s="29" t="s">
        <v>82</v>
      </c>
      <c r="C64" s="19">
        <v>34304143</v>
      </c>
      <c r="D64" s="17">
        <f t="shared" si="0"/>
        <v>0</v>
      </c>
      <c r="E64" s="19">
        <v>34304143</v>
      </c>
    </row>
    <row r="65" spans="1:5" s="1" customFormat="1" ht="18.75" customHeight="1" x14ac:dyDescent="0.25">
      <c r="A65" s="11" t="s">
        <v>110</v>
      </c>
      <c r="B65" s="29" t="s">
        <v>83</v>
      </c>
      <c r="C65" s="19">
        <v>72550170</v>
      </c>
      <c r="D65" s="17">
        <f t="shared" si="0"/>
        <v>45665467</v>
      </c>
      <c r="E65" s="19">
        <v>118215637</v>
      </c>
    </row>
    <row r="66" spans="1:5" s="1" customFormat="1" ht="22.5" customHeight="1" x14ac:dyDescent="0.25">
      <c r="A66" s="11" t="s">
        <v>111</v>
      </c>
      <c r="B66" s="29" t="s">
        <v>61</v>
      </c>
      <c r="C66" s="9">
        <v>664521</v>
      </c>
      <c r="D66" s="17">
        <f t="shared" si="0"/>
        <v>0</v>
      </c>
      <c r="E66" s="19">
        <v>664521</v>
      </c>
    </row>
    <row r="67" spans="1:5" s="12" customFormat="1" ht="21" customHeight="1" x14ac:dyDescent="0.2">
      <c r="A67" s="10" t="s">
        <v>112</v>
      </c>
      <c r="B67" s="27" t="s">
        <v>11</v>
      </c>
      <c r="C67" s="6">
        <f>C68+C69+C70+C71+C72</f>
        <v>39600718</v>
      </c>
      <c r="D67" s="17">
        <f t="shared" si="0"/>
        <v>5835039.3999999985</v>
      </c>
      <c r="E67" s="22">
        <f>E68+E69+E70+E71+E72</f>
        <v>45435757.399999999</v>
      </c>
    </row>
    <row r="68" spans="1:5" s="12" customFormat="1" ht="36" customHeight="1" x14ac:dyDescent="0.2">
      <c r="A68" s="11" t="s">
        <v>113</v>
      </c>
      <c r="B68" s="29" t="s">
        <v>78</v>
      </c>
      <c r="C68" s="9">
        <v>17342640</v>
      </c>
      <c r="D68" s="17">
        <f t="shared" si="0"/>
        <v>0</v>
      </c>
      <c r="E68" s="19">
        <v>17342640</v>
      </c>
    </row>
    <row r="69" spans="1:5" s="12" customFormat="1" ht="20.25" customHeight="1" x14ac:dyDescent="0.2">
      <c r="A69" s="11" t="s">
        <v>114</v>
      </c>
      <c r="B69" s="29" t="s">
        <v>84</v>
      </c>
      <c r="C69" s="9">
        <v>7000000</v>
      </c>
      <c r="D69" s="17">
        <f t="shared" si="0"/>
        <v>442700</v>
      </c>
      <c r="E69" s="19">
        <v>7442700</v>
      </c>
    </row>
    <row r="70" spans="1:5" s="12" customFormat="1" ht="31.5" customHeight="1" x14ac:dyDescent="0.2">
      <c r="A70" s="11" t="s">
        <v>115</v>
      </c>
      <c r="B70" s="29" t="s">
        <v>122</v>
      </c>
      <c r="C70" s="9"/>
      <c r="D70" s="17">
        <f t="shared" si="0"/>
        <v>157100</v>
      </c>
      <c r="E70" s="19">
        <v>157100</v>
      </c>
    </row>
    <row r="71" spans="1:5" s="12" customFormat="1" ht="24" customHeight="1" x14ac:dyDescent="0.2">
      <c r="A71" s="11" t="s">
        <v>124</v>
      </c>
      <c r="B71" s="29" t="s">
        <v>123</v>
      </c>
      <c r="C71" s="9"/>
      <c r="D71" s="17">
        <f t="shared" si="0"/>
        <v>5000000</v>
      </c>
      <c r="E71" s="19">
        <v>5000000</v>
      </c>
    </row>
    <row r="72" spans="1:5" s="12" customFormat="1" ht="33" customHeight="1" x14ac:dyDescent="0.2">
      <c r="A72" s="11" t="s">
        <v>125</v>
      </c>
      <c r="B72" s="29" t="s">
        <v>37</v>
      </c>
      <c r="C72" s="9">
        <v>15258078</v>
      </c>
      <c r="D72" s="17">
        <f t="shared" si="0"/>
        <v>235239.40000000037</v>
      </c>
      <c r="E72" s="19">
        <v>15493317.4</v>
      </c>
    </row>
    <row r="73" spans="1:5" s="2" customFormat="1" ht="15.75" x14ac:dyDescent="0.25">
      <c r="E73" s="23"/>
    </row>
    <row r="74" spans="1:5" s="2" customFormat="1" ht="15.75" x14ac:dyDescent="0.25">
      <c r="E74" s="23"/>
    </row>
    <row r="75" spans="1:5" s="2" customFormat="1" ht="15.75" x14ac:dyDescent="0.25">
      <c r="E75" s="23"/>
    </row>
    <row r="76" spans="1:5" s="2" customFormat="1" ht="15.75" x14ac:dyDescent="0.25">
      <c r="E76" s="23"/>
    </row>
    <row r="77" spans="1:5" s="2" customFormat="1" ht="15.75" x14ac:dyDescent="0.25">
      <c r="E77" s="23"/>
    </row>
    <row r="78" spans="1:5" s="2" customFormat="1" ht="15.75" x14ac:dyDescent="0.25">
      <c r="E78" s="23"/>
    </row>
    <row r="79" spans="1:5" s="2" customFormat="1" ht="15.75" x14ac:dyDescent="0.25">
      <c r="E79" s="23"/>
    </row>
    <row r="80" spans="1:5" s="2" customFormat="1" ht="15.75" x14ac:dyDescent="0.25">
      <c r="E80" s="23"/>
    </row>
    <row r="81" spans="5:5" s="2" customFormat="1" ht="15.75" x14ac:dyDescent="0.25">
      <c r="E81" s="23"/>
    </row>
    <row r="82" spans="5:5" s="2" customFormat="1" ht="15.75" x14ac:dyDescent="0.25">
      <c r="E82" s="23"/>
    </row>
    <row r="83" spans="5:5" s="2" customFormat="1" ht="15.75" x14ac:dyDescent="0.25">
      <c r="E83" s="23"/>
    </row>
    <row r="84" spans="5:5" s="2" customFormat="1" ht="15.75" x14ac:dyDescent="0.25">
      <c r="E84" s="23"/>
    </row>
    <row r="85" spans="5:5" s="2" customFormat="1" ht="15.75" x14ac:dyDescent="0.25">
      <c r="E85" s="23"/>
    </row>
    <row r="86" spans="5:5" s="2" customFormat="1" ht="15.75" x14ac:dyDescent="0.25">
      <c r="E86" s="23"/>
    </row>
    <row r="87" spans="5:5" s="2" customFormat="1" ht="15.75" x14ac:dyDescent="0.25">
      <c r="E87" s="23"/>
    </row>
    <row r="88" spans="5:5" s="2" customFormat="1" ht="15.75" x14ac:dyDescent="0.25">
      <c r="E88" s="23"/>
    </row>
    <row r="89" spans="5:5" s="2" customFormat="1" ht="15.75" x14ac:dyDescent="0.25">
      <c r="E89" s="23"/>
    </row>
    <row r="90" spans="5:5" s="2" customFormat="1" ht="15.75" x14ac:dyDescent="0.25">
      <c r="E90" s="23"/>
    </row>
    <row r="91" spans="5:5" s="2" customFormat="1" ht="15.75" x14ac:dyDescent="0.25">
      <c r="E91" s="23"/>
    </row>
    <row r="92" spans="5:5" s="2" customFormat="1" ht="15.75" x14ac:dyDescent="0.25">
      <c r="E92" s="23"/>
    </row>
    <row r="93" spans="5:5" s="2" customFormat="1" ht="15.75" x14ac:dyDescent="0.25">
      <c r="E93" s="23"/>
    </row>
    <row r="94" spans="5:5" s="2" customFormat="1" ht="15.75" x14ac:dyDescent="0.25">
      <c r="E94" s="23"/>
    </row>
    <row r="95" spans="5:5" s="2" customFormat="1" ht="15.75" x14ac:dyDescent="0.25">
      <c r="E95" s="23"/>
    </row>
    <row r="96" spans="5:5" s="2" customFormat="1" ht="15.75" x14ac:dyDescent="0.25">
      <c r="E96" s="23"/>
    </row>
    <row r="97" spans="5:5" s="2" customFormat="1" ht="15.75" x14ac:dyDescent="0.25">
      <c r="E97" s="23"/>
    </row>
    <row r="98" spans="5:5" s="2" customFormat="1" ht="15.75" x14ac:dyDescent="0.25">
      <c r="E98" s="23"/>
    </row>
    <row r="99" spans="5:5" s="2" customFormat="1" ht="15.75" x14ac:dyDescent="0.25">
      <c r="E99" s="23"/>
    </row>
    <row r="100" spans="5:5" s="2" customFormat="1" ht="15.75" x14ac:dyDescent="0.25">
      <c r="E100" s="23"/>
    </row>
    <row r="101" spans="5:5" s="2" customFormat="1" ht="15.75" x14ac:dyDescent="0.25">
      <c r="E101" s="23"/>
    </row>
    <row r="102" spans="5:5" s="2" customFormat="1" ht="15.75" x14ac:dyDescent="0.25">
      <c r="E102" s="23"/>
    </row>
    <row r="103" spans="5:5" s="2" customFormat="1" ht="15.75" x14ac:dyDescent="0.25">
      <c r="E103" s="23"/>
    </row>
    <row r="104" spans="5:5" s="2" customFormat="1" ht="15.75" x14ac:dyDescent="0.25">
      <c r="E104" s="23"/>
    </row>
    <row r="105" spans="5:5" s="2" customFormat="1" ht="15.75" x14ac:dyDescent="0.25">
      <c r="E105" s="23"/>
    </row>
    <row r="106" spans="5:5" s="2" customFormat="1" ht="15.75" x14ac:dyDescent="0.25">
      <c r="E106" s="23"/>
    </row>
    <row r="107" spans="5:5" s="2" customFormat="1" ht="15.75" x14ac:dyDescent="0.25">
      <c r="E107" s="23"/>
    </row>
    <row r="108" spans="5:5" s="2" customFormat="1" ht="15.75" x14ac:dyDescent="0.25">
      <c r="E108" s="23"/>
    </row>
    <row r="109" spans="5:5" s="2" customFormat="1" ht="15.75" x14ac:dyDescent="0.25">
      <c r="E109" s="23"/>
    </row>
    <row r="110" spans="5:5" s="2" customFormat="1" ht="15.75" x14ac:dyDescent="0.25">
      <c r="E110" s="23"/>
    </row>
    <row r="111" spans="5:5" s="2" customFormat="1" ht="15.75" x14ac:dyDescent="0.25">
      <c r="E111" s="23"/>
    </row>
    <row r="112" spans="5:5" s="2" customFormat="1" ht="15.75" x14ac:dyDescent="0.25">
      <c r="E112" s="23"/>
    </row>
    <row r="113" spans="5:5" s="2" customFormat="1" ht="15.75" x14ac:dyDescent="0.25">
      <c r="E113" s="23"/>
    </row>
    <row r="114" spans="5:5" s="2" customFormat="1" ht="15.75" x14ac:dyDescent="0.25">
      <c r="E114" s="23"/>
    </row>
    <row r="115" spans="5:5" s="2" customFormat="1" ht="15.75" x14ac:dyDescent="0.25">
      <c r="E115" s="23"/>
    </row>
    <row r="116" spans="5:5" s="2" customFormat="1" ht="15.75" x14ac:dyDescent="0.25">
      <c r="E116" s="23"/>
    </row>
    <row r="117" spans="5:5" s="2" customFormat="1" ht="15.75" x14ac:dyDescent="0.25">
      <c r="E117" s="23"/>
    </row>
    <row r="118" spans="5:5" s="2" customFormat="1" ht="15.75" x14ac:dyDescent="0.25">
      <c r="E118" s="23"/>
    </row>
    <row r="119" spans="5:5" s="2" customFormat="1" ht="15.75" x14ac:dyDescent="0.25">
      <c r="E119" s="23"/>
    </row>
    <row r="120" spans="5:5" s="2" customFormat="1" ht="15.75" x14ac:dyDescent="0.25">
      <c r="E120" s="23"/>
    </row>
    <row r="121" spans="5:5" s="2" customFormat="1" ht="15.75" x14ac:dyDescent="0.25">
      <c r="E121" s="23"/>
    </row>
    <row r="122" spans="5:5" s="2" customFormat="1" ht="15.75" x14ac:dyDescent="0.25">
      <c r="E122" s="23"/>
    </row>
    <row r="123" spans="5:5" s="2" customFormat="1" ht="15.75" x14ac:dyDescent="0.25">
      <c r="E123" s="23"/>
    </row>
    <row r="124" spans="5:5" s="2" customFormat="1" ht="15.75" x14ac:dyDescent="0.25">
      <c r="E124" s="23"/>
    </row>
    <row r="125" spans="5:5" s="2" customFormat="1" ht="15.75" x14ac:dyDescent="0.25">
      <c r="E125" s="23"/>
    </row>
    <row r="126" spans="5:5" s="2" customFormat="1" ht="15.75" x14ac:dyDescent="0.25">
      <c r="E126" s="23"/>
    </row>
    <row r="127" spans="5:5" s="2" customFormat="1" ht="15.75" x14ac:dyDescent="0.25">
      <c r="E127" s="23"/>
    </row>
    <row r="128" spans="5:5" s="2" customFormat="1" ht="15.75" x14ac:dyDescent="0.25">
      <c r="E128" s="23"/>
    </row>
    <row r="129" spans="5:5" s="2" customFormat="1" ht="15.75" x14ac:dyDescent="0.25">
      <c r="E129" s="23"/>
    </row>
    <row r="130" spans="5:5" s="2" customFormat="1" ht="15.75" x14ac:dyDescent="0.25">
      <c r="E130" s="23"/>
    </row>
    <row r="131" spans="5:5" s="2" customFormat="1" ht="15.75" x14ac:dyDescent="0.25">
      <c r="E131" s="23"/>
    </row>
    <row r="132" spans="5:5" s="2" customFormat="1" ht="15.75" x14ac:dyDescent="0.25">
      <c r="E132" s="23"/>
    </row>
    <row r="133" spans="5:5" s="2" customFormat="1" ht="15.75" x14ac:dyDescent="0.25">
      <c r="E133" s="23"/>
    </row>
    <row r="134" spans="5:5" s="2" customFormat="1" ht="15.75" x14ac:dyDescent="0.25">
      <c r="E134" s="23"/>
    </row>
    <row r="135" spans="5:5" s="2" customFormat="1" ht="15.75" x14ac:dyDescent="0.25">
      <c r="E135" s="23"/>
    </row>
    <row r="136" spans="5:5" s="2" customFormat="1" ht="15.75" x14ac:dyDescent="0.25">
      <c r="E136" s="23"/>
    </row>
    <row r="137" spans="5:5" s="2" customFormat="1" ht="15.75" x14ac:dyDescent="0.25">
      <c r="E137" s="23"/>
    </row>
    <row r="138" spans="5:5" s="2" customFormat="1" ht="15.75" x14ac:dyDescent="0.25">
      <c r="E138" s="23"/>
    </row>
    <row r="139" spans="5:5" s="2" customFormat="1" ht="15.75" x14ac:dyDescent="0.25">
      <c r="E139" s="23"/>
    </row>
    <row r="140" spans="5:5" s="2" customFormat="1" ht="15.75" x14ac:dyDescent="0.25">
      <c r="E140" s="23"/>
    </row>
    <row r="141" spans="5:5" s="2" customFormat="1" ht="15.75" x14ac:dyDescent="0.25">
      <c r="E141" s="23"/>
    </row>
    <row r="142" spans="5:5" s="2" customFormat="1" ht="15.75" x14ac:dyDescent="0.25">
      <c r="E142" s="23"/>
    </row>
    <row r="143" spans="5:5" s="2" customFormat="1" ht="15.75" x14ac:dyDescent="0.25">
      <c r="E143" s="23"/>
    </row>
    <row r="144" spans="5:5" s="2" customFormat="1" ht="15.75" x14ac:dyDescent="0.25">
      <c r="E144" s="23"/>
    </row>
    <row r="145" spans="5:5" s="2" customFormat="1" ht="15.75" x14ac:dyDescent="0.25">
      <c r="E145" s="23"/>
    </row>
    <row r="146" spans="5:5" s="2" customFormat="1" ht="15.75" x14ac:dyDescent="0.25">
      <c r="E146" s="23"/>
    </row>
    <row r="147" spans="5:5" s="2" customFormat="1" ht="15.75" x14ac:dyDescent="0.25">
      <c r="E147" s="23"/>
    </row>
    <row r="148" spans="5:5" s="2" customFormat="1" ht="15.75" x14ac:dyDescent="0.25">
      <c r="E148" s="23"/>
    </row>
    <row r="149" spans="5:5" s="2" customFormat="1" ht="15.75" x14ac:dyDescent="0.25">
      <c r="E149" s="23"/>
    </row>
    <row r="150" spans="5:5" s="2" customFormat="1" ht="15.75" x14ac:dyDescent="0.25">
      <c r="E150" s="23"/>
    </row>
    <row r="151" spans="5:5" s="2" customFormat="1" ht="15.75" x14ac:dyDescent="0.25">
      <c r="E151" s="23"/>
    </row>
    <row r="152" spans="5:5" s="2" customFormat="1" ht="15.75" x14ac:dyDescent="0.25">
      <c r="E152" s="23"/>
    </row>
    <row r="153" spans="5:5" s="2" customFormat="1" ht="15.75" x14ac:dyDescent="0.25">
      <c r="E153" s="23"/>
    </row>
    <row r="154" spans="5:5" s="2" customFormat="1" ht="15.75" x14ac:dyDescent="0.25">
      <c r="E154" s="23"/>
    </row>
    <row r="155" spans="5:5" s="2" customFormat="1" ht="15.75" x14ac:dyDescent="0.25">
      <c r="E155" s="23"/>
    </row>
    <row r="156" spans="5:5" s="2" customFormat="1" ht="15.75" x14ac:dyDescent="0.25">
      <c r="E156" s="23"/>
    </row>
    <row r="157" spans="5:5" s="2" customFormat="1" ht="15.75" x14ac:dyDescent="0.25">
      <c r="E157" s="23"/>
    </row>
    <row r="158" spans="5:5" s="2" customFormat="1" ht="15.75" x14ac:dyDescent="0.25">
      <c r="E158" s="23"/>
    </row>
    <row r="159" spans="5:5" s="2" customFormat="1" ht="15.75" x14ac:dyDescent="0.25">
      <c r="E159" s="23"/>
    </row>
    <row r="160" spans="5:5" s="2" customFormat="1" ht="15.75" x14ac:dyDescent="0.25">
      <c r="E160" s="23"/>
    </row>
    <row r="161" spans="5:5" s="2" customFormat="1" ht="15.75" x14ac:dyDescent="0.25">
      <c r="E161" s="23"/>
    </row>
    <row r="162" spans="5:5" s="2" customFormat="1" ht="15.75" x14ac:dyDescent="0.25">
      <c r="E162" s="23"/>
    </row>
    <row r="163" spans="5:5" s="2" customFormat="1" ht="15.75" x14ac:dyDescent="0.25">
      <c r="E163" s="23"/>
    </row>
    <row r="164" spans="5:5" s="2" customFormat="1" ht="15.75" x14ac:dyDescent="0.25">
      <c r="E164" s="23"/>
    </row>
    <row r="165" spans="5:5" s="2" customFormat="1" ht="15.75" x14ac:dyDescent="0.25">
      <c r="E165" s="23"/>
    </row>
    <row r="166" spans="5:5" s="2" customFormat="1" ht="15.75" x14ac:dyDescent="0.25">
      <c r="E166" s="23"/>
    </row>
    <row r="167" spans="5:5" s="2" customFormat="1" ht="15.75" x14ac:dyDescent="0.25">
      <c r="E167" s="23"/>
    </row>
    <row r="168" spans="5:5" s="2" customFormat="1" ht="15.75" x14ac:dyDescent="0.25">
      <c r="E168" s="23"/>
    </row>
    <row r="169" spans="5:5" s="2" customFormat="1" ht="15.75" x14ac:dyDescent="0.25">
      <c r="E169" s="23"/>
    </row>
    <row r="170" spans="5:5" s="2" customFormat="1" ht="15.75" x14ac:dyDescent="0.25">
      <c r="E170" s="23"/>
    </row>
    <row r="171" spans="5:5" s="2" customFormat="1" ht="15.75" x14ac:dyDescent="0.25">
      <c r="E171" s="23"/>
    </row>
    <row r="172" spans="5:5" s="2" customFormat="1" ht="15.75" x14ac:dyDescent="0.25">
      <c r="E172" s="23"/>
    </row>
    <row r="173" spans="5:5" s="2" customFormat="1" ht="15.75" x14ac:dyDescent="0.25">
      <c r="E173" s="23"/>
    </row>
    <row r="174" spans="5:5" s="2" customFormat="1" ht="15.75" x14ac:dyDescent="0.25">
      <c r="E174" s="23"/>
    </row>
    <row r="175" spans="5:5" s="2" customFormat="1" ht="15.75" x14ac:dyDescent="0.25">
      <c r="E175" s="23"/>
    </row>
    <row r="176" spans="5:5" s="2" customFormat="1" ht="15.75" x14ac:dyDescent="0.25">
      <c r="E176" s="23"/>
    </row>
    <row r="177" spans="5:5" s="2" customFormat="1" ht="15.75" x14ac:dyDescent="0.25">
      <c r="E177" s="23"/>
    </row>
    <row r="178" spans="5:5" s="2" customFormat="1" ht="15.75" x14ac:dyDescent="0.25">
      <c r="E178" s="23"/>
    </row>
    <row r="179" spans="5:5" s="2" customFormat="1" ht="15.75" x14ac:dyDescent="0.25">
      <c r="E179" s="23"/>
    </row>
    <row r="180" spans="5:5" s="2" customFormat="1" ht="15.75" x14ac:dyDescent="0.25">
      <c r="E180" s="23"/>
    </row>
    <row r="181" spans="5:5" s="2" customFormat="1" ht="15.75" x14ac:dyDescent="0.25">
      <c r="E181" s="23"/>
    </row>
    <row r="182" spans="5:5" s="2" customFormat="1" ht="15.75" x14ac:dyDescent="0.25">
      <c r="E182" s="23"/>
    </row>
    <row r="183" spans="5:5" s="2" customFormat="1" ht="15.75" x14ac:dyDescent="0.25">
      <c r="E183" s="23"/>
    </row>
    <row r="184" spans="5:5" s="2" customFormat="1" ht="15.75" x14ac:dyDescent="0.25">
      <c r="E184" s="23"/>
    </row>
    <row r="185" spans="5:5" s="2" customFormat="1" ht="15.75" x14ac:dyDescent="0.25">
      <c r="E185" s="23"/>
    </row>
    <row r="186" spans="5:5" s="2" customFormat="1" ht="15.75" x14ac:dyDescent="0.25">
      <c r="E186" s="23"/>
    </row>
    <row r="187" spans="5:5" s="2" customFormat="1" ht="15.75" x14ac:dyDescent="0.25">
      <c r="E187" s="23"/>
    </row>
    <row r="188" spans="5:5" s="2" customFormat="1" ht="15.75" x14ac:dyDescent="0.25">
      <c r="E188" s="23"/>
    </row>
    <row r="189" spans="5:5" s="2" customFormat="1" ht="15.75" x14ac:dyDescent="0.25">
      <c r="E189" s="23"/>
    </row>
    <row r="190" spans="5:5" s="2" customFormat="1" ht="15.75" x14ac:dyDescent="0.25">
      <c r="E190" s="23"/>
    </row>
    <row r="191" spans="5:5" s="2" customFormat="1" ht="15.75" x14ac:dyDescent="0.25">
      <c r="E191" s="23"/>
    </row>
    <row r="192" spans="5:5" s="2" customFormat="1" ht="15.75" x14ac:dyDescent="0.25">
      <c r="E192" s="23"/>
    </row>
    <row r="193" spans="1:5" s="2" customFormat="1" ht="15.75" x14ac:dyDescent="0.25">
      <c r="E193" s="23"/>
    </row>
    <row r="194" spans="1:5" s="2" customFormat="1" ht="15.75" x14ac:dyDescent="0.25">
      <c r="E194" s="23"/>
    </row>
    <row r="195" spans="1:5" s="2" customFormat="1" ht="15.75" x14ac:dyDescent="0.25">
      <c r="E195" s="23"/>
    </row>
    <row r="196" spans="1:5" x14ac:dyDescent="0.25">
      <c r="A196" s="1"/>
      <c r="B196" s="1"/>
      <c r="C196" s="1"/>
      <c r="D196" s="1"/>
      <c r="E196" s="24"/>
    </row>
    <row r="197" spans="1:5" x14ac:dyDescent="0.25">
      <c r="A197" s="1"/>
      <c r="B197" s="1"/>
      <c r="C197" s="1"/>
      <c r="D197" s="1"/>
      <c r="E197" s="24"/>
    </row>
    <row r="198" spans="1:5" x14ac:dyDescent="0.25">
      <c r="A198" s="1"/>
      <c r="B198" s="1"/>
      <c r="C198" s="1"/>
      <c r="D198" s="1"/>
      <c r="E198" s="24"/>
    </row>
    <row r="199" spans="1:5" x14ac:dyDescent="0.25">
      <c r="A199" s="1"/>
      <c r="B199" s="1"/>
      <c r="C199" s="1"/>
      <c r="D199" s="1"/>
      <c r="E199" s="24"/>
    </row>
    <row r="200" spans="1:5" x14ac:dyDescent="0.25">
      <c r="A200" s="1"/>
      <c r="B200" s="1"/>
      <c r="C200" s="1"/>
      <c r="D200" s="1"/>
      <c r="E200" s="24"/>
    </row>
    <row r="201" spans="1:5" x14ac:dyDescent="0.25">
      <c r="A201" s="1"/>
      <c r="B201" s="1"/>
      <c r="C201" s="1"/>
      <c r="D201" s="1"/>
      <c r="E201" s="24"/>
    </row>
    <row r="202" spans="1:5" x14ac:dyDescent="0.25">
      <c r="A202" s="1"/>
      <c r="B202" s="1"/>
      <c r="C202" s="1"/>
      <c r="D202" s="1"/>
      <c r="E202" s="24"/>
    </row>
    <row r="203" spans="1:5" x14ac:dyDescent="0.25">
      <c r="A203" s="1"/>
      <c r="B203" s="1"/>
      <c r="C203" s="1"/>
      <c r="D203" s="1"/>
      <c r="E203" s="24"/>
    </row>
    <row r="204" spans="1:5" x14ac:dyDescent="0.25">
      <c r="A204" s="1"/>
      <c r="B204" s="1"/>
      <c r="C204" s="1"/>
      <c r="D204" s="1"/>
      <c r="E204" s="24"/>
    </row>
    <row r="205" spans="1:5" x14ac:dyDescent="0.25">
      <c r="A205" s="1"/>
      <c r="B205" s="1"/>
      <c r="C205" s="1"/>
      <c r="D205" s="1"/>
      <c r="E205" s="24"/>
    </row>
    <row r="206" spans="1:5" x14ac:dyDescent="0.25">
      <c r="A206" s="1"/>
      <c r="B206" s="1"/>
      <c r="C206" s="1"/>
      <c r="D206" s="1"/>
      <c r="E206" s="24"/>
    </row>
    <row r="207" spans="1:5" x14ac:dyDescent="0.25">
      <c r="A207" s="1"/>
      <c r="B207" s="1"/>
      <c r="C207" s="1"/>
      <c r="D207" s="1"/>
      <c r="E207" s="24"/>
    </row>
    <row r="208" spans="1:5" x14ac:dyDescent="0.25">
      <c r="A208" s="1"/>
      <c r="B208" s="1"/>
      <c r="C208" s="1"/>
      <c r="D208" s="1"/>
      <c r="E208" s="24"/>
    </row>
    <row r="209" spans="1:5" x14ac:dyDescent="0.25">
      <c r="A209" s="1"/>
      <c r="B209" s="1"/>
      <c r="C209" s="1"/>
      <c r="D209" s="1"/>
      <c r="E209" s="24"/>
    </row>
    <row r="210" spans="1:5" x14ac:dyDescent="0.25">
      <c r="A210" s="1"/>
      <c r="B210" s="1"/>
      <c r="C210" s="1"/>
      <c r="D210" s="1"/>
      <c r="E210" s="24"/>
    </row>
    <row r="211" spans="1:5" x14ac:dyDescent="0.25">
      <c r="A211" s="1"/>
      <c r="B211" s="1"/>
      <c r="C211" s="1"/>
      <c r="D211" s="1"/>
      <c r="E211" s="24"/>
    </row>
    <row r="212" spans="1:5" x14ac:dyDescent="0.25">
      <c r="A212" s="1"/>
      <c r="B212" s="1"/>
      <c r="C212" s="1"/>
      <c r="D212" s="1"/>
      <c r="E212" s="24"/>
    </row>
    <row r="213" spans="1:5" x14ac:dyDescent="0.25">
      <c r="A213" s="1"/>
      <c r="B213" s="1"/>
      <c r="C213" s="1"/>
      <c r="D213" s="1"/>
      <c r="E213" s="24"/>
    </row>
    <row r="214" spans="1:5" x14ac:dyDescent="0.25">
      <c r="A214" s="1"/>
      <c r="B214" s="1"/>
      <c r="C214" s="1"/>
      <c r="D214" s="1"/>
      <c r="E214" s="24"/>
    </row>
    <row r="215" spans="1:5" x14ac:dyDescent="0.25">
      <c r="A215" s="1"/>
      <c r="B215" s="1"/>
      <c r="C215" s="1"/>
      <c r="D215" s="1"/>
      <c r="E215" s="24"/>
    </row>
    <row r="216" spans="1:5" x14ac:dyDescent="0.25">
      <c r="A216" s="1"/>
      <c r="B216" s="1"/>
      <c r="C216" s="1"/>
      <c r="D216" s="1"/>
      <c r="E216" s="24"/>
    </row>
    <row r="217" spans="1:5" x14ac:dyDescent="0.25">
      <c r="A217" s="1"/>
      <c r="B217" s="1"/>
      <c r="C217" s="1"/>
      <c r="D217" s="1"/>
      <c r="E217" s="24"/>
    </row>
    <row r="218" spans="1:5" x14ac:dyDescent="0.25">
      <c r="A218" s="1"/>
      <c r="B218" s="1"/>
      <c r="C218" s="1"/>
      <c r="D218" s="1"/>
      <c r="E218" s="24"/>
    </row>
    <row r="219" spans="1:5" x14ac:dyDescent="0.25">
      <c r="A219" s="1"/>
      <c r="B219" s="1"/>
      <c r="C219" s="1"/>
      <c r="D219" s="1"/>
      <c r="E219" s="24"/>
    </row>
    <row r="220" spans="1:5" x14ac:dyDescent="0.25">
      <c r="A220" s="1"/>
      <c r="B220" s="1"/>
      <c r="C220" s="1"/>
      <c r="D220" s="1"/>
      <c r="E220" s="24"/>
    </row>
    <row r="221" spans="1:5" x14ac:dyDescent="0.25">
      <c r="A221" s="1"/>
      <c r="B221" s="1"/>
      <c r="C221" s="1"/>
      <c r="D221" s="1"/>
      <c r="E221" s="24"/>
    </row>
    <row r="222" spans="1:5" x14ac:dyDescent="0.25">
      <c r="A222" s="1"/>
      <c r="B222" s="1"/>
      <c r="C222" s="1"/>
      <c r="D222" s="1"/>
      <c r="E222" s="24"/>
    </row>
    <row r="223" spans="1:5" x14ac:dyDescent="0.25">
      <c r="A223" s="1"/>
      <c r="B223" s="1"/>
      <c r="C223" s="1"/>
      <c r="D223" s="1"/>
      <c r="E223" s="24"/>
    </row>
    <row r="224" spans="1:5" x14ac:dyDescent="0.25">
      <c r="A224" s="1"/>
      <c r="B224" s="1"/>
      <c r="C224" s="1"/>
      <c r="D224" s="1"/>
      <c r="E224" s="24"/>
    </row>
    <row r="225" spans="1:5" x14ac:dyDescent="0.25">
      <c r="A225" s="1"/>
      <c r="B225" s="1"/>
      <c r="C225" s="1"/>
      <c r="D225" s="1"/>
      <c r="E225" s="24"/>
    </row>
    <row r="226" spans="1:5" x14ac:dyDescent="0.25">
      <c r="A226" s="1"/>
      <c r="B226" s="1"/>
      <c r="C226" s="1"/>
      <c r="D226" s="1"/>
      <c r="E226" s="24"/>
    </row>
    <row r="227" spans="1:5" x14ac:dyDescent="0.25">
      <c r="A227" s="1"/>
      <c r="B227" s="1"/>
      <c r="C227" s="1"/>
      <c r="D227" s="1"/>
      <c r="E227" s="24"/>
    </row>
    <row r="228" spans="1:5" x14ac:dyDescent="0.25">
      <c r="A228" s="1"/>
      <c r="B228" s="1"/>
      <c r="C228" s="1"/>
      <c r="D228" s="1"/>
      <c r="E228" s="24"/>
    </row>
    <row r="229" spans="1:5" x14ac:dyDescent="0.25">
      <c r="A229" s="1"/>
      <c r="B229" s="1"/>
      <c r="C229" s="1"/>
      <c r="D229" s="1"/>
      <c r="E229" s="24"/>
    </row>
    <row r="230" spans="1:5" x14ac:dyDescent="0.25">
      <c r="A230" s="1"/>
      <c r="B230" s="1"/>
      <c r="C230" s="1"/>
      <c r="D230" s="1"/>
      <c r="E230" s="24"/>
    </row>
    <row r="231" spans="1:5" x14ac:dyDescent="0.25">
      <c r="A231" s="1"/>
      <c r="B231" s="1"/>
      <c r="C231" s="1"/>
      <c r="D231" s="1"/>
      <c r="E231" s="24"/>
    </row>
  </sheetData>
  <mergeCells count="8">
    <mergeCell ref="A8:E8"/>
    <mergeCell ref="B7:E7"/>
    <mergeCell ref="B1:E1"/>
    <mergeCell ref="B2:E2"/>
    <mergeCell ref="B4:E4"/>
    <mergeCell ref="B5:E5"/>
    <mergeCell ref="B6:E6"/>
    <mergeCell ref="B3:E3"/>
  </mergeCells>
  <printOptions horizontalCentered="1"/>
  <pageMargins left="0" right="0" top="0.7480314960629921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2021-11-18T09:24:23Z</cp:lastPrinted>
  <dcterms:created xsi:type="dcterms:W3CDTF">2015-02-11T06:36:02Z</dcterms:created>
  <dcterms:modified xsi:type="dcterms:W3CDTF">2021-11-19T07:11:27Z</dcterms:modified>
</cp:coreProperties>
</file>