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Area" localSheetId="0">Лист1!$A$1:$F$28</definedName>
  </definedNames>
  <calcPr calcId="152511"/>
</workbook>
</file>

<file path=xl/calcChain.xml><?xml version="1.0" encoding="utf-8"?>
<calcChain xmlns="http://schemas.openxmlformats.org/spreadsheetml/2006/main">
  <c r="E23" i="1"/>
  <c r="E15"/>
  <c r="E11"/>
  <c r="C11"/>
  <c r="E10" l="1"/>
  <c r="D22"/>
  <c r="F15" l="1"/>
  <c r="F11"/>
  <c r="C15"/>
  <c r="D14"/>
  <c r="D13"/>
  <c r="C23" l="1"/>
  <c r="F23"/>
  <c r="F10" s="1"/>
  <c r="D27"/>
  <c r="D26"/>
  <c r="D28"/>
  <c r="D25"/>
  <c r="D24"/>
  <c r="D21"/>
  <c r="D20"/>
  <c r="D19"/>
  <c r="D18"/>
  <c r="D17"/>
  <c r="D16"/>
  <c r="D12"/>
  <c r="D15"/>
  <c r="C10" l="1"/>
  <c r="D11"/>
  <c r="D23"/>
  <c r="D10" l="1"/>
</calcChain>
</file>

<file path=xl/sharedStrings.xml><?xml version="1.0" encoding="utf-8"?>
<sst xmlns="http://schemas.openxmlformats.org/spreadsheetml/2006/main" count="51" uniqueCount="49">
  <si>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</si>
  <si>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</si>
  <si>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</si>
  <si>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</si>
  <si>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</si>
  <si>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</si>
  <si>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</si>
  <si>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</si>
  <si>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</si>
  <si>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</si>
  <si>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</si>
  <si>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</si>
  <si>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</si>
  <si>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</si>
  <si>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</si>
  <si>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</si>
  <si>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</si>
  <si>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</si>
  <si>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</si>
  <si>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</si>
  <si>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</si>
  <si>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</si>
  <si>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</si>
  <si>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</si>
  <si>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2021 год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</si>
  <si>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</si>
  <si>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</si>
  <si>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</si>
  <si>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+,-</t>
  </si>
  <si>
    <t>3.3</t>
  </si>
  <si>
    <t>3.4</t>
  </si>
  <si>
    <t>Межбюджетные трансферты, передаваемые бюджетам городских поселений на обеспечение расходных обязательств муниципальных образований</t>
  </si>
  <si>
    <t>Межбюджетный трансферт в рамках реализации муниципальной программы «Обеспечение доступным и комфортным жильем, коммунальными услугами населения  и благоустройство территорий  Людиновского района»</t>
  </si>
  <si>
    <t>Прочие дотации бюджетам городских поселений на поощрение муниципальных образований Калужской области - победителей регионального этапа конкурса</t>
  </si>
  <si>
    <t>1.1</t>
  </si>
  <si>
    <t>1.2</t>
  </si>
  <si>
    <t>1.3</t>
  </si>
  <si>
    <t>2.6</t>
  </si>
  <si>
    <t xml:space="preserve">Прочие дотации бюджетам городских поселений на стимулирование МО, участвующих в конкурсе "Лучшая муниципальная практика развития территорий ТОС" 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</si>
  <si>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</si>
  <si>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                                  "Город Людиново" "Об исполнении бюджета городского поселения </t>
  </si>
  <si>
    <t>Бюджетные ассигнования в соответствии с решением Городской Думы от 28.12.2020 г. № 25-р (в ред.от 29.12.2021 г. № 76-р)</t>
  </si>
  <si>
    <t>Исполнено</t>
  </si>
  <si>
    <t xml:space="preserve">                                                                                                                                        Приложение № 6</t>
  </si>
  <si>
    <t>3</t>
  </si>
  <si>
    <t xml:space="preserve">                                                                                         "Город Людиново" за 2021 год"</t>
  </si>
  <si>
    <t xml:space="preserve">                                                                                                                                       к проекту решения Городской Думы городского поселения</t>
  </si>
  <si>
    <t xml:space="preserve">                                                                             от                                 № </t>
  </si>
  <si>
    <t xml:space="preserve">Межбюджетные трансферты, предоставленные   бюджету городского поселения "Город Людиново" из других бюджетов бюджетной системы Российской Федерации в 2021 году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</si>
</sst>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_р_._-;_-@_-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9" fontId="2" fillId="4" borderId="1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164" fontId="5" fillId="2" borderId="1" xfId="0" applyNumberFormat="1" applyFont="1" applyFill="1" applyBorder="1" applyAlignment="1">
      <alignment horizontal="right" vertical="center" wrapText="1"/>
    </xf>
    <xf numFmtId="43" fontId="4" fillId="2" borderId="1" xfId="0" applyNumberFormat="1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A7" sqref="A7"/>
    </sheetView>
  </sheetViews>
  <sheetFormatPr defaultRowHeight="15.75"/>
  <cols>
    <col min="1" max="1" width="7" style="6" customWidth="1"/>
    <col min="2" max="2" width="152.85546875" style="6" customWidth="1"/>
    <col min="3" max="3" width="17.85546875" style="6" hidden="1" customWidth="1"/>
    <col min="4" max="4" width="18.85546875" style="6" hidden="1" customWidth="1"/>
    <col min="5" max="5" width="20.7109375" style="6" customWidth="1"/>
    <col min="6" max="6" width="17.5703125" style="33" customWidth="1"/>
  </cols>
  <sheetData>
    <row r="1" spans="1:7" ht="16.5" customHeight="1">
      <c r="B1" s="7" t="s">
        <v>43</v>
      </c>
      <c r="C1" s="7"/>
      <c r="D1" s="7"/>
      <c r="E1" s="7"/>
      <c r="F1" s="8"/>
    </row>
    <row r="2" spans="1:7" s="1" customFormat="1" ht="15" customHeight="1">
      <c r="A2" s="6"/>
      <c r="B2" s="35" t="s">
        <v>46</v>
      </c>
      <c r="C2" s="35"/>
      <c r="D2" s="35"/>
      <c r="E2" s="35"/>
      <c r="F2" s="35"/>
    </row>
    <row r="3" spans="1:7" s="1" customFormat="1" ht="15" customHeight="1">
      <c r="A3" s="6"/>
      <c r="B3" s="35" t="s">
        <v>40</v>
      </c>
      <c r="C3" s="35"/>
      <c r="D3" s="35"/>
      <c r="E3" s="35"/>
      <c r="F3" s="35"/>
    </row>
    <row r="4" spans="1:7" s="1" customFormat="1" ht="15" customHeight="1">
      <c r="A4" s="6"/>
      <c r="B4" s="35" t="s">
        <v>45</v>
      </c>
      <c r="C4" s="35"/>
      <c r="D4" s="35"/>
      <c r="E4" s="35"/>
      <c r="F4" s="35"/>
    </row>
    <row r="5" spans="1:7" s="1" customFormat="1" ht="16.5" customHeight="1">
      <c r="A5" s="6"/>
      <c r="B5" s="36" t="s">
        <v>47</v>
      </c>
      <c r="C5" s="36"/>
      <c r="D5" s="36"/>
      <c r="E5" s="36"/>
      <c r="F5" s="36"/>
    </row>
    <row r="6" spans="1:7" s="1" customFormat="1" ht="42" customHeight="1">
      <c r="A6" s="34" t="s">
        <v>48</v>
      </c>
      <c r="B6" s="34"/>
      <c r="C6" s="34"/>
      <c r="D6" s="34"/>
      <c r="E6" s="34"/>
      <c r="F6" s="34"/>
    </row>
    <row r="7" spans="1:7" s="1" customFormat="1" ht="17.25" customHeight="1">
      <c r="A7" s="6"/>
      <c r="B7" s="6"/>
      <c r="C7" s="6"/>
      <c r="D7" s="6"/>
      <c r="E7" s="6"/>
      <c r="F7" s="9" t="s">
        <v>6</v>
      </c>
    </row>
    <row r="8" spans="1:7" s="4" customFormat="1" ht="128.25" customHeight="1">
      <c r="A8" s="10" t="s">
        <v>0</v>
      </c>
      <c r="B8" s="10" t="s">
        <v>1</v>
      </c>
      <c r="C8" s="11" t="s">
        <v>24</v>
      </c>
      <c r="D8" s="12" t="s">
        <v>28</v>
      </c>
      <c r="E8" s="2" t="s">
        <v>41</v>
      </c>
      <c r="F8" s="13" t="s">
        <v>42</v>
      </c>
      <c r="G8" s="3"/>
    </row>
    <row r="9" spans="1:7" s="4" customFormat="1" ht="18" customHeight="1">
      <c r="A9" s="10">
        <v>1</v>
      </c>
      <c r="B9" s="10">
        <v>2</v>
      </c>
      <c r="C9" s="11"/>
      <c r="D9" s="12"/>
      <c r="E9" s="2" t="s">
        <v>44</v>
      </c>
      <c r="F9" s="13">
        <v>4</v>
      </c>
      <c r="G9" s="5"/>
    </row>
    <row r="10" spans="1:7" s="1" customFormat="1" ht="21.75" customHeight="1">
      <c r="A10" s="14"/>
      <c r="B10" s="15" t="s">
        <v>2</v>
      </c>
      <c r="C10" s="16">
        <f>C11+C15+C23</f>
        <v>117933132.86000001</v>
      </c>
      <c r="D10" s="17">
        <f>F10-C10</f>
        <v>27256501.159999996</v>
      </c>
      <c r="E10" s="16">
        <f>E11+E15+E23</f>
        <v>147034033.05000001</v>
      </c>
      <c r="F10" s="16">
        <f>F11+F15+F23</f>
        <v>145189634.02000001</v>
      </c>
    </row>
    <row r="11" spans="1:7" s="1" customFormat="1" ht="19.5" customHeight="1">
      <c r="A11" s="18" t="s">
        <v>3</v>
      </c>
      <c r="B11" s="19" t="s">
        <v>22</v>
      </c>
      <c r="C11" s="16">
        <f>C12+C13+C14</f>
        <v>2076500</v>
      </c>
      <c r="D11" s="17">
        <f t="shared" ref="D11:D28" si="0">F11-C11</f>
        <v>0</v>
      </c>
      <c r="E11" s="16">
        <f>E12+E13+E14</f>
        <v>2076500</v>
      </c>
      <c r="F11" s="16">
        <f>F12+F13+F14</f>
        <v>2076500</v>
      </c>
    </row>
    <row r="12" spans="1:7" s="1" customFormat="1" ht="20.25" customHeight="1">
      <c r="A12" s="20" t="s">
        <v>34</v>
      </c>
      <c r="B12" s="21" t="s">
        <v>4</v>
      </c>
      <c r="C12" s="22">
        <v>675300</v>
      </c>
      <c r="D12" s="17">
        <f t="shared" si="0"/>
        <v>0</v>
      </c>
      <c r="E12" s="22">
        <v>675300</v>
      </c>
      <c r="F12" s="22">
        <v>675300</v>
      </c>
    </row>
    <row r="13" spans="1:7" s="1" customFormat="1" ht="33.75" customHeight="1">
      <c r="A13" s="20" t="s">
        <v>35</v>
      </c>
      <c r="B13" s="21" t="s">
        <v>33</v>
      </c>
      <c r="C13" s="22">
        <v>750000</v>
      </c>
      <c r="D13" s="17">
        <f t="shared" si="0"/>
        <v>0</v>
      </c>
      <c r="E13" s="22">
        <v>750000</v>
      </c>
      <c r="F13" s="22">
        <v>750000</v>
      </c>
    </row>
    <row r="14" spans="1:7" s="1" customFormat="1" ht="30" customHeight="1">
      <c r="A14" s="20" t="s">
        <v>36</v>
      </c>
      <c r="B14" s="23" t="s">
        <v>38</v>
      </c>
      <c r="C14" s="22">
        <v>651200</v>
      </c>
      <c r="D14" s="17">
        <f t="shared" si="0"/>
        <v>0</v>
      </c>
      <c r="E14" s="22">
        <v>651200</v>
      </c>
      <c r="F14" s="22">
        <v>651200</v>
      </c>
    </row>
    <row r="15" spans="1:7" s="1" customFormat="1" ht="17.25" customHeight="1">
      <c r="A15" s="24" t="s">
        <v>8</v>
      </c>
      <c r="B15" s="25" t="s">
        <v>7</v>
      </c>
      <c r="C15" s="16">
        <f>C16+C17+C18+C19+C20+C21</f>
        <v>55333305.560000002</v>
      </c>
      <c r="D15" s="17">
        <f t="shared" si="0"/>
        <v>2499571.7100000009</v>
      </c>
      <c r="E15" s="16">
        <f>E16+E17+E18+E19+E20+E21+E22</f>
        <v>59677276.300000004</v>
      </c>
      <c r="F15" s="16">
        <f>F16+F17+F18+F19+F20+F21+F22</f>
        <v>57832877.270000003</v>
      </c>
    </row>
    <row r="16" spans="1:7" s="1" customFormat="1" ht="24" customHeight="1">
      <c r="A16" s="20" t="s">
        <v>13</v>
      </c>
      <c r="B16" s="26" t="s">
        <v>20</v>
      </c>
      <c r="C16" s="22">
        <v>30000000</v>
      </c>
      <c r="D16" s="17">
        <f t="shared" si="0"/>
        <v>-1536057.3900000006</v>
      </c>
      <c r="E16" s="22">
        <v>28463942.609999999</v>
      </c>
      <c r="F16" s="22">
        <v>28463942.609999999</v>
      </c>
    </row>
    <row r="17" spans="1:6" s="1" customFormat="1" ht="18" customHeight="1">
      <c r="A17" s="20" t="s">
        <v>14</v>
      </c>
      <c r="B17" s="26" t="s">
        <v>19</v>
      </c>
      <c r="C17" s="22">
        <v>11757004.01</v>
      </c>
      <c r="D17" s="17">
        <f t="shared" si="0"/>
        <v>0</v>
      </c>
      <c r="E17" s="22">
        <v>11757004.01</v>
      </c>
      <c r="F17" s="22">
        <v>11757004.01</v>
      </c>
    </row>
    <row r="18" spans="1:6" s="1" customFormat="1" ht="34.5" customHeight="1">
      <c r="A18" s="20" t="s">
        <v>15</v>
      </c>
      <c r="B18" s="27" t="s">
        <v>25</v>
      </c>
      <c r="C18" s="22">
        <v>250000</v>
      </c>
      <c r="D18" s="17">
        <f t="shared" si="0"/>
        <v>-250000</v>
      </c>
      <c r="E18" s="22">
        <v>250000</v>
      </c>
      <c r="F18" s="22"/>
    </row>
    <row r="19" spans="1:6" s="1" customFormat="1" ht="19.5" customHeight="1">
      <c r="A19" s="20" t="s">
        <v>26</v>
      </c>
      <c r="B19" s="26" t="s">
        <v>23</v>
      </c>
      <c r="C19" s="22">
        <v>2506140</v>
      </c>
      <c r="D19" s="17">
        <f t="shared" si="0"/>
        <v>0</v>
      </c>
      <c r="E19" s="22">
        <v>2506140</v>
      </c>
      <c r="F19" s="22">
        <v>2506140</v>
      </c>
    </row>
    <row r="20" spans="1:6" s="1" customFormat="1" ht="32.25" customHeight="1">
      <c r="A20" s="20" t="s">
        <v>16</v>
      </c>
      <c r="B20" s="26" t="s">
        <v>11</v>
      </c>
      <c r="C20" s="22">
        <v>10820161.550000001</v>
      </c>
      <c r="D20" s="17">
        <f t="shared" si="0"/>
        <v>-1594399.0300000012</v>
      </c>
      <c r="E20" s="22">
        <v>10820161.550000001</v>
      </c>
      <c r="F20" s="22">
        <v>9225762.5199999996</v>
      </c>
    </row>
    <row r="21" spans="1:6" s="1" customFormat="1" ht="21" hidden="1" customHeight="1">
      <c r="A21" s="20" t="s">
        <v>37</v>
      </c>
      <c r="B21" s="21" t="s">
        <v>21</v>
      </c>
      <c r="C21" s="22"/>
      <c r="D21" s="17">
        <f t="shared" si="0"/>
        <v>0</v>
      </c>
      <c r="E21" s="22"/>
      <c r="F21" s="22"/>
    </row>
    <row r="22" spans="1:6" s="1" customFormat="1" ht="21" customHeight="1">
      <c r="A22" s="20" t="s">
        <v>37</v>
      </c>
      <c r="B22" s="26" t="s">
        <v>39</v>
      </c>
      <c r="C22" s="22"/>
      <c r="D22" s="17">
        <f t="shared" si="0"/>
        <v>5880028.1299999999</v>
      </c>
      <c r="E22" s="22">
        <v>5880028.1299999999</v>
      </c>
      <c r="F22" s="22">
        <v>5880028.1299999999</v>
      </c>
    </row>
    <row r="23" spans="1:6" s="1" customFormat="1" ht="21" customHeight="1">
      <c r="A23" s="28" t="s">
        <v>10</v>
      </c>
      <c r="B23" s="29" t="s">
        <v>9</v>
      </c>
      <c r="C23" s="16">
        <f>C24+C25+C26+C27+C28</f>
        <v>60523327.300000004</v>
      </c>
      <c r="D23" s="17">
        <f t="shared" si="0"/>
        <v>24756929.45000001</v>
      </c>
      <c r="E23" s="16">
        <f>E24+E25+E26+E27+E28</f>
        <v>85280256.750000015</v>
      </c>
      <c r="F23" s="16">
        <f>F24+F25+F26+F27+F28</f>
        <v>85280256.750000015</v>
      </c>
    </row>
    <row r="24" spans="1:6" s="1" customFormat="1" ht="29.25" customHeight="1">
      <c r="A24" s="20" t="s">
        <v>17</v>
      </c>
      <c r="B24" s="30" t="s">
        <v>12</v>
      </c>
      <c r="C24" s="22">
        <v>5397119.9800000004</v>
      </c>
      <c r="D24" s="17">
        <f t="shared" si="0"/>
        <v>-261877.66000000015</v>
      </c>
      <c r="E24" s="22">
        <v>5135242.32</v>
      </c>
      <c r="F24" s="22">
        <v>5135242.32</v>
      </c>
    </row>
    <row r="25" spans="1:6" s="1" customFormat="1" ht="31.5" hidden="1" customHeight="1">
      <c r="A25" s="20" t="s">
        <v>18</v>
      </c>
      <c r="B25" s="31" t="s">
        <v>27</v>
      </c>
      <c r="C25" s="22">
        <v>47789.3</v>
      </c>
      <c r="D25" s="17">
        <f t="shared" si="0"/>
        <v>-47789.3</v>
      </c>
      <c r="E25" s="22">
        <v>0</v>
      </c>
      <c r="F25" s="22">
        <v>0</v>
      </c>
    </row>
    <row r="26" spans="1:6" s="1" customFormat="1" ht="35.25" customHeight="1">
      <c r="A26" s="20" t="s">
        <v>18</v>
      </c>
      <c r="B26" s="31" t="s">
        <v>5</v>
      </c>
      <c r="C26" s="22">
        <v>5000000</v>
      </c>
      <c r="D26" s="17">
        <f t="shared" ref="D26:D27" si="1">F26-C26</f>
        <v>27000000</v>
      </c>
      <c r="E26" s="22">
        <v>32000000</v>
      </c>
      <c r="F26" s="22">
        <v>32000000</v>
      </c>
    </row>
    <row r="27" spans="1:6" s="1" customFormat="1" ht="33.75" customHeight="1">
      <c r="A27" s="20" t="s">
        <v>29</v>
      </c>
      <c r="B27" s="31" t="s">
        <v>32</v>
      </c>
      <c r="C27" s="22">
        <v>39078418.020000003</v>
      </c>
      <c r="D27" s="17">
        <f t="shared" si="1"/>
        <v>-1501349.8200000003</v>
      </c>
      <c r="E27" s="22">
        <v>37577068.200000003</v>
      </c>
      <c r="F27" s="22">
        <v>37577068.200000003</v>
      </c>
    </row>
    <row r="28" spans="1:6" s="1" customFormat="1" ht="30.75" customHeight="1">
      <c r="A28" s="20" t="s">
        <v>30</v>
      </c>
      <c r="B28" s="31" t="s">
        <v>31</v>
      </c>
      <c r="C28" s="22">
        <v>11000000</v>
      </c>
      <c r="D28" s="17">
        <f t="shared" si="0"/>
        <v>-432053.76999999955</v>
      </c>
      <c r="E28" s="22">
        <v>10567946.23</v>
      </c>
      <c r="F28" s="22">
        <v>10567946.23</v>
      </c>
    </row>
    <row r="29" spans="1:6" s="1" customFormat="1">
      <c r="A29" s="32"/>
      <c r="B29" s="6"/>
      <c r="C29" s="6"/>
      <c r="D29" s="6"/>
      <c r="E29" s="6"/>
      <c r="F29" s="33"/>
    </row>
    <row r="30" spans="1:6" s="1" customFormat="1">
      <c r="A30" s="6"/>
      <c r="B30" s="6"/>
      <c r="C30" s="6"/>
      <c r="D30" s="6"/>
      <c r="E30" s="6"/>
      <c r="F30" s="33"/>
    </row>
  </sheetData>
  <mergeCells count="5">
    <mergeCell ref="A6:F6"/>
    <mergeCell ref="B4:F4"/>
    <mergeCell ref="B5:F5"/>
    <mergeCell ref="B2:F2"/>
    <mergeCell ref="B3:F3"/>
  </mergeCells>
  <printOptions horizontalCentered="1"/>
  <pageMargins left="0.19685039370078741" right="0.19685039370078741" top="0.78740157480314965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2022-03-11T07:01:54Z</cp:lastPrinted>
  <dcterms:created xsi:type="dcterms:W3CDTF">2015-02-11T06:36:02Z</dcterms:created>
  <dcterms:modified xsi:type="dcterms:W3CDTF">2022-03-11T07:01:57Z</dcterms:modified>
</cp:coreProperties>
</file>