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Лист1!$A$1:$E$27</definedName>
  </definedNames>
  <calcPr calcId="152511"/>
</workbook>
</file>

<file path=xl/calcChain.xml><?xml version="1.0" encoding="utf-8"?>
<calcChain xmlns="http://schemas.openxmlformats.org/spreadsheetml/2006/main">
  <c r="D26" i="1" l="1"/>
  <c r="E22" i="1"/>
  <c r="C22" i="1" l="1"/>
  <c r="D25" i="1"/>
  <c r="E14" i="1"/>
  <c r="D27" i="1" l="1"/>
  <c r="D24" i="1"/>
  <c r="D23" i="1"/>
  <c r="D21" i="1"/>
  <c r="D20" i="1"/>
  <c r="D19" i="1"/>
  <c r="D18" i="1"/>
  <c r="D17" i="1"/>
  <c r="D16" i="1"/>
  <c r="D15" i="1"/>
  <c r="D13" i="1"/>
  <c r="C14" i="1" l="1"/>
  <c r="C12" i="1"/>
  <c r="C11" i="1" l="1"/>
  <c r="D22" i="1"/>
  <c r="D14" i="1"/>
  <c r="E12" i="1" l="1"/>
  <c r="E11" i="1" l="1"/>
  <c r="D11" i="1" s="1"/>
  <c r="D12" i="1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<sst xmlns="http://schemas.openxmlformats.org/spreadsheetml/2006/main" count="46" uniqueCount="46">
  <si>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</si>
  <si>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</si>
  <si>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</si>
  <si>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</si>
  <si>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</si>
  <si>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</si>
  <si>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</si>
  <si>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</si>
  <si>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</si>
  <si>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</si>
  <si>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</si>
  <si>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</si>
  <si>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</si>
  <si>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</si>
  <si>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</si>
  <si>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</si>
  <si>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</si>
  <si>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</si>
  <si>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</si>
  <si>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</si>
  <si>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</si>
  <si>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</si>
  <si>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</si>
  <si>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</si>
  <si>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</si>
  <si>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</si>
  <si>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</si>
  <si>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</si>
  <si>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</si>
  <si>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2022 год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</si>
  <si>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2022 год  </t>
  </si>
  <si>
    <t>2.6</t>
  </si>
  <si>
    <t>3.3</t>
  </si>
  <si>
    <t>Уточненные бюджетные назначения на 2022 год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</si>
  <si>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</si>
  <si>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</si>
  <si>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</si>
  <si>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3.5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</si>
  <si>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</si>
  <si>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</si>
  <si>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от 24 декабря 2021 года № 72-р "О бюджете  городского поселения "Город Людиново" </t>
  </si>
  <si>
    <t xml:space="preserve">   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</si>
  <si>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                 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</si>
  <si>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на 2022 год и на плановый период 2023 и 2024 годов"</t>
  </si>
  <si>
    <t xml:space="preserve">                                                                               к решению Городской Думы "О внесении изменений в решение</t>
  </si>
  <si>
    <t xml:space="preserve">                                                                                                                                             от 08.09.2022 № 95-р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</si>
</sst>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B7" sqref="B7"/>
    </sheetView>
  </sheetViews>
  <sheetFormatPr defaultRowHeight="15.75" x14ac:dyDescent="0.25"/>
  <cols>
    <col min="1" max="1" width="7" style="26" customWidth="1"/>
    <col min="2" max="2" width="146.140625" style="26" customWidth="1"/>
    <col min="3" max="3" width="16.42578125" style="26" hidden="1" customWidth="1"/>
    <col min="4" max="4" width="18.28515625" style="26" hidden="1" customWidth="1"/>
    <col min="5" max="5" width="19.85546875" style="26" customWidth="1"/>
  </cols>
  <sheetData>
    <row r="1" spans="1:6" s="1" customFormat="1" ht="15" customHeight="1" x14ac:dyDescent="0.25">
      <c r="A1" s="4"/>
      <c r="B1" s="31" t="s">
        <v>41</v>
      </c>
      <c r="C1" s="31"/>
      <c r="D1" s="31"/>
      <c r="E1" s="31"/>
    </row>
    <row r="2" spans="1:6" s="1" customFormat="1" ht="15" customHeight="1" x14ac:dyDescent="0.25">
      <c r="A2" s="4"/>
      <c r="B2" s="32" t="s">
        <v>44</v>
      </c>
      <c r="C2" s="32"/>
      <c r="D2" s="32"/>
      <c r="E2" s="32"/>
    </row>
    <row r="3" spans="1:6" s="1" customFormat="1" ht="15" customHeight="1" x14ac:dyDescent="0.25">
      <c r="A3" s="4"/>
      <c r="B3" s="33" t="s">
        <v>42</v>
      </c>
      <c r="C3" s="33"/>
      <c r="D3" s="33"/>
      <c r="E3" s="33"/>
    </row>
    <row r="4" spans="1:6" s="1" customFormat="1" ht="15" customHeight="1" x14ac:dyDescent="0.25">
      <c r="A4" s="4"/>
      <c r="B4" s="33" t="s">
        <v>40</v>
      </c>
      <c r="C4" s="33"/>
      <c r="D4" s="33"/>
      <c r="E4" s="33"/>
    </row>
    <row r="5" spans="1:6" s="1" customFormat="1" ht="15" customHeight="1" x14ac:dyDescent="0.25">
      <c r="A5" s="4"/>
      <c r="B5" s="34" t="s">
        <v>43</v>
      </c>
      <c r="C5" s="34"/>
      <c r="D5" s="34"/>
      <c r="E5" s="34"/>
    </row>
    <row r="6" spans="1:6" s="1" customFormat="1" ht="15" customHeight="1" x14ac:dyDescent="0.25">
      <c r="A6" s="4"/>
      <c r="B6" s="34" t="s">
        <v>45</v>
      </c>
      <c r="C6" s="34"/>
      <c r="D6" s="34"/>
      <c r="E6" s="34"/>
    </row>
    <row r="7" spans="1:6" s="1" customFormat="1" ht="8.25" customHeight="1" x14ac:dyDescent="0.25">
      <c r="A7" s="4"/>
      <c r="B7" s="5"/>
      <c r="C7" s="5"/>
      <c r="D7" s="5"/>
      <c r="E7" s="5"/>
    </row>
    <row r="8" spans="1:6" s="1" customFormat="1" ht="34.5" customHeight="1" x14ac:dyDescent="0.25">
      <c r="A8" s="35" t="s">
        <v>30</v>
      </c>
      <c r="B8" s="35"/>
      <c r="C8" s="35"/>
      <c r="D8" s="35"/>
      <c r="E8" s="35"/>
    </row>
    <row r="9" spans="1:6" s="1" customFormat="1" ht="15.75" customHeight="1" x14ac:dyDescent="0.25">
      <c r="A9" s="4"/>
      <c r="B9" s="4"/>
      <c r="C9" s="4"/>
      <c r="D9" s="4"/>
      <c r="E9" s="6" t="s">
        <v>6</v>
      </c>
    </row>
    <row r="10" spans="1:6" s="1" customFormat="1" ht="66.75" customHeight="1" x14ac:dyDescent="0.25">
      <c r="A10" s="27" t="s">
        <v>0</v>
      </c>
      <c r="B10" s="27" t="s">
        <v>1</v>
      </c>
      <c r="C10" s="28" t="s">
        <v>29</v>
      </c>
      <c r="D10" s="29" t="s">
        <v>34</v>
      </c>
      <c r="E10" s="30" t="s">
        <v>33</v>
      </c>
      <c r="F10" s="2"/>
    </row>
    <row r="11" spans="1:6" s="1" customFormat="1" ht="18" customHeight="1" x14ac:dyDescent="0.25">
      <c r="A11" s="8"/>
      <c r="B11" s="9" t="s">
        <v>2</v>
      </c>
      <c r="C11" s="10">
        <f>C12+C14+C22</f>
        <v>50413798.220000006</v>
      </c>
      <c r="D11" s="11">
        <f>E11-C11</f>
        <v>18117745.889999993</v>
      </c>
      <c r="E11" s="10">
        <f>E12+E14+E22</f>
        <v>68531544.109999999</v>
      </c>
    </row>
    <row r="12" spans="1:6" s="1" customFormat="1" ht="19.5" customHeight="1" x14ac:dyDescent="0.25">
      <c r="A12" s="7" t="s">
        <v>3</v>
      </c>
      <c r="B12" s="12" t="s">
        <v>23</v>
      </c>
      <c r="C12" s="10">
        <f>C13</f>
        <v>613700</v>
      </c>
      <c r="D12" s="11">
        <f t="shared" ref="D12:D27" si="0">E12-C12</f>
        <v>0</v>
      </c>
      <c r="E12" s="10">
        <f>E13</f>
        <v>613700</v>
      </c>
    </row>
    <row r="13" spans="1:6" s="1" customFormat="1" ht="20.25" customHeight="1" x14ac:dyDescent="0.25">
      <c r="A13" s="8" t="s">
        <v>7</v>
      </c>
      <c r="B13" s="13" t="s">
        <v>4</v>
      </c>
      <c r="C13" s="14">
        <v>613700</v>
      </c>
      <c r="D13" s="11">
        <f t="shared" si="0"/>
        <v>0</v>
      </c>
      <c r="E13" s="14">
        <v>613700</v>
      </c>
    </row>
    <row r="14" spans="1:6" s="1" customFormat="1" ht="17.25" customHeight="1" x14ac:dyDescent="0.25">
      <c r="A14" s="3" t="s">
        <v>9</v>
      </c>
      <c r="B14" s="15" t="s">
        <v>8</v>
      </c>
      <c r="C14" s="10">
        <f>C15+C16+C17+C18+C19+C20</f>
        <v>39602957.010000005</v>
      </c>
      <c r="D14" s="11">
        <f t="shared" si="0"/>
        <v>15499555.329999998</v>
      </c>
      <c r="E14" s="10">
        <f>E15+E16+E17+E18+E19+E20+E21</f>
        <v>55102512.340000004</v>
      </c>
    </row>
    <row r="15" spans="1:6" s="1" customFormat="1" ht="18.75" customHeight="1" x14ac:dyDescent="0.25">
      <c r="A15" s="16" t="s">
        <v>14</v>
      </c>
      <c r="B15" s="17" t="s">
        <v>21</v>
      </c>
      <c r="C15" s="18">
        <v>4000000</v>
      </c>
      <c r="D15" s="11">
        <f t="shared" si="0"/>
        <v>14296000</v>
      </c>
      <c r="E15" s="18">
        <v>18296000</v>
      </c>
    </row>
    <row r="16" spans="1:6" s="1" customFormat="1" ht="18.75" customHeight="1" x14ac:dyDescent="0.25">
      <c r="A16" s="16" t="s">
        <v>15</v>
      </c>
      <c r="B16" s="17" t="s">
        <v>20</v>
      </c>
      <c r="C16" s="18">
        <v>8592809.3800000008</v>
      </c>
      <c r="D16" s="11">
        <f t="shared" si="0"/>
        <v>0</v>
      </c>
      <c r="E16" s="18">
        <v>8592809.3800000008</v>
      </c>
    </row>
    <row r="17" spans="1:5" s="1" customFormat="1" ht="34.5" customHeight="1" x14ac:dyDescent="0.25">
      <c r="A17" s="16" t="s">
        <v>16</v>
      </c>
      <c r="B17" s="19" t="s">
        <v>25</v>
      </c>
      <c r="C17" s="18">
        <v>550000</v>
      </c>
      <c r="D17" s="11">
        <f t="shared" si="0"/>
        <v>0</v>
      </c>
      <c r="E17" s="18">
        <v>550000</v>
      </c>
    </row>
    <row r="18" spans="1:5" s="1" customFormat="1" ht="19.5" customHeight="1" x14ac:dyDescent="0.25">
      <c r="A18" s="16" t="s">
        <v>26</v>
      </c>
      <c r="B18" s="17" t="s">
        <v>24</v>
      </c>
      <c r="C18" s="18">
        <v>2145032.14</v>
      </c>
      <c r="D18" s="11">
        <f t="shared" si="0"/>
        <v>66267.85999999987</v>
      </c>
      <c r="E18" s="18">
        <v>2211300</v>
      </c>
    </row>
    <row r="19" spans="1:5" s="1" customFormat="1" ht="18" customHeight="1" x14ac:dyDescent="0.25">
      <c r="A19" s="16" t="s">
        <v>17</v>
      </c>
      <c r="B19" s="17" t="s">
        <v>28</v>
      </c>
      <c r="C19" s="18">
        <v>9433972.6099999994</v>
      </c>
      <c r="D19" s="11">
        <f t="shared" si="0"/>
        <v>0</v>
      </c>
      <c r="E19" s="18">
        <v>9433972.6099999994</v>
      </c>
    </row>
    <row r="20" spans="1:5" s="1" customFormat="1" ht="33" customHeight="1" x14ac:dyDescent="0.25">
      <c r="A20" s="16" t="s">
        <v>31</v>
      </c>
      <c r="B20" s="17" t="s">
        <v>12</v>
      </c>
      <c r="C20" s="18">
        <v>14881142.880000001</v>
      </c>
      <c r="D20" s="11">
        <f t="shared" si="0"/>
        <v>-162712.53000000119</v>
      </c>
      <c r="E20" s="18">
        <v>14718430.35</v>
      </c>
    </row>
    <row r="21" spans="1:5" s="1" customFormat="1" ht="33" customHeight="1" x14ac:dyDescent="0.25">
      <c r="A21" s="16" t="s">
        <v>22</v>
      </c>
      <c r="B21" s="13" t="s">
        <v>38</v>
      </c>
      <c r="C21" s="18"/>
      <c r="D21" s="11">
        <f t="shared" si="0"/>
        <v>1300000</v>
      </c>
      <c r="E21" s="18">
        <v>1300000</v>
      </c>
    </row>
    <row r="22" spans="1:5" s="1" customFormat="1" ht="18.75" customHeight="1" x14ac:dyDescent="0.25">
      <c r="A22" s="20" t="s">
        <v>11</v>
      </c>
      <c r="B22" s="21" t="s">
        <v>10</v>
      </c>
      <c r="C22" s="10">
        <f>C23+C24+C25+C27</f>
        <v>10197141.210000001</v>
      </c>
      <c r="D22" s="11">
        <f t="shared" si="0"/>
        <v>2618190.5599999987</v>
      </c>
      <c r="E22" s="10">
        <f>E23+E24+E25+E27+E26</f>
        <v>12815331.77</v>
      </c>
    </row>
    <row r="23" spans="1:5" s="1" customFormat="1" ht="33" customHeight="1" x14ac:dyDescent="0.25">
      <c r="A23" s="16" t="s">
        <v>18</v>
      </c>
      <c r="B23" s="22" t="s">
        <v>13</v>
      </c>
      <c r="C23" s="14">
        <v>4947141.21</v>
      </c>
      <c r="D23" s="11">
        <f t="shared" si="0"/>
        <v>1435590.5599999996</v>
      </c>
      <c r="E23" s="14">
        <v>6382731.7699999996</v>
      </c>
    </row>
    <row r="24" spans="1:5" s="1" customFormat="1" ht="33.75" customHeight="1" x14ac:dyDescent="0.25">
      <c r="A24" s="16" t="s">
        <v>19</v>
      </c>
      <c r="B24" s="23" t="s">
        <v>27</v>
      </c>
      <c r="C24" s="14">
        <v>250000</v>
      </c>
      <c r="D24" s="11">
        <f t="shared" si="0"/>
        <v>0</v>
      </c>
      <c r="E24" s="14">
        <v>250000</v>
      </c>
    </row>
    <row r="25" spans="1:5" s="1" customFormat="1" ht="33.75" customHeight="1" x14ac:dyDescent="0.25">
      <c r="A25" s="16" t="s">
        <v>32</v>
      </c>
      <c r="B25" s="23" t="s">
        <v>5</v>
      </c>
      <c r="C25" s="14">
        <v>5000000</v>
      </c>
      <c r="D25" s="11">
        <f t="shared" si="0"/>
        <v>0</v>
      </c>
      <c r="E25" s="14">
        <v>5000000</v>
      </c>
    </row>
    <row r="26" spans="1:5" s="1" customFormat="1" ht="33" customHeight="1" x14ac:dyDescent="0.25">
      <c r="A26" s="16" t="s">
        <v>35</v>
      </c>
      <c r="B26" s="24" t="s">
        <v>36</v>
      </c>
      <c r="C26" s="14"/>
      <c r="D26" s="11">
        <f t="shared" si="0"/>
        <v>450000</v>
      </c>
      <c r="E26" s="14">
        <v>450000</v>
      </c>
    </row>
    <row r="27" spans="1:5" s="1" customFormat="1" ht="33.75" customHeight="1" x14ac:dyDescent="0.25">
      <c r="A27" s="16" t="s">
        <v>37</v>
      </c>
      <c r="B27" s="22" t="s">
        <v>39</v>
      </c>
      <c r="C27" s="14"/>
      <c r="D27" s="11">
        <f t="shared" si="0"/>
        <v>732600</v>
      </c>
      <c r="E27" s="14">
        <v>732600</v>
      </c>
    </row>
    <row r="28" spans="1:5" s="1" customFormat="1" x14ac:dyDescent="0.25">
      <c r="A28" s="25"/>
      <c r="B28" s="4"/>
      <c r="C28" s="4"/>
      <c r="D28" s="4"/>
      <c r="E28" s="4"/>
    </row>
    <row r="29" spans="1:5" s="1" customFormat="1" x14ac:dyDescent="0.25">
      <c r="A29" s="4"/>
      <c r="B29" s="4"/>
      <c r="C29" s="4"/>
      <c r="D29" s="4"/>
      <c r="E29" s="4"/>
    </row>
  </sheetData>
  <mergeCells count="7">
    <mergeCell ref="B1:E1"/>
    <mergeCell ref="B2:E2"/>
    <mergeCell ref="B3:E3"/>
    <mergeCell ref="B5:E5"/>
    <mergeCell ref="A8:E8"/>
    <mergeCell ref="B4:E4"/>
    <mergeCell ref="B6:E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2022-09-08T12:34:02Z</cp:lastPrinted>
  <dcterms:created xsi:type="dcterms:W3CDTF">2015-02-11T06:36:02Z</dcterms:created>
  <dcterms:modified xsi:type="dcterms:W3CDTF">2022-09-08T12:34:15Z</dcterms:modified>
</cp:coreProperties>
</file>