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25440" windowHeight="12435"/>
  </bookViews>
  <sheets>
    <sheet name="Документ" sheetId="2" r:id="rId1"/>
  </sheets>
  <definedNames>
    <definedName name="_xlnm.Print_Titles" localSheetId="0">Документ!$6:$8</definedName>
    <definedName name="_xlnm.Print_Area" localSheetId="0">Документ!$A$1:$E$261</definedName>
  </definedNames>
  <calcPr calcId="124519"/>
</workbook>
</file>

<file path=xl/calcChain.xml><?xml version="1.0" encoding="utf-8"?>
<calcChain xmlns="http://schemas.openxmlformats.org/spreadsheetml/2006/main">
  <c r="D259" i="2"/>
  <c r="D45"/>
  <c r="D46"/>
  <c r="E66"/>
  <c r="E46" s="1"/>
  <c r="E45" s="1"/>
  <c r="E259" s="1"/>
  <c r="E67"/>
  <c r="E68"/>
  <c r="D66"/>
  <c r="D67"/>
  <c r="D68"/>
</calcChain>
</file>

<file path=xl/sharedStrings.xml><?xml version="1.0" encoding="utf-8"?>
<sst xmlns="http://schemas.openxmlformats.org/spreadsheetml/2006/main" count="633" uniqueCount="287">
  <si>
    <t>Распределение бюджетных ассигнований бюджета ГП "Город Людиново" по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бюджета на плановый период 2024 и 2025 годов</t>
  </si>
  <si>
    <t>Наименование</t>
  </si>
  <si>
    <t>Целевая статья</t>
  </si>
  <si>
    <t>Группы и подгруппы видов расходов</t>
  </si>
  <si>
    <t>Муниципальная программа "Строительство, реконструкция и капитальный ремонт объектов инженерной инфраструктуры на территории Людиновского района"</t>
  </si>
  <si>
    <t>02 0 00 00000</t>
  </si>
  <si>
    <t>Подпрограмма "Расширение сети газопроводов и строительство объектов газификации, объектов коммунальной инфраструктуры на территории Людиновского района"</t>
  </si>
  <si>
    <t>02 2 00 00000</t>
  </si>
  <si>
    <t>Основное мероприятие "Развитие инфраструктуры для обеспечения природным газом потребителей Людиновского района"</t>
  </si>
  <si>
    <t>02 2 01 00000</t>
  </si>
  <si>
    <t>Ремонт и обслуживание газопроводов на территории Людиновского района</t>
  </si>
  <si>
    <t>02 2 01 02000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</si>
  <si>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</si>
  <si>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</si>
  <si>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</si>
  <si>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</si>
  <si>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Основное мероприятие "Развитие объектов коммунальной инфраструктуры для обеспечения инженерными коммуникациями и подъездными путями земельных участков многодетных семей"</t>
  </si>
  <si>
    <t>02 2 02 00000</t>
  </si>
  <si>
    <t>Развитие объектов коммунальной инфраструктуры для обеспечения инженерными коммуникациями и подъездными путями земельных участков многодетных семей</t>
  </si>
  <si>
    <t>02 2 02 01000</t>
  </si>
  <si>
    <t>Муниципальная программа "Обеспечение доступным и комфортным жильем населения Людиновского района"</t>
  </si>
  <si>
    <t>05 0 00 00000</t>
  </si>
  <si>
    <t>Подпрограмма "Проведение капитального ремонта общего имущества в МКД, текущего ремонта жилых помещений, находящихся в муниципальной собственности"</t>
  </si>
  <si>
    <t>05 1 00 00000</t>
  </si>
  <si>
    <t>05 1 01 00000</t>
  </si>
  <si>
    <t>Проведение обследования МКД для признания их аварийными, подлежащими капитальному ремонту, подготовка ПСД на проведение ремонта МКД</t>
  </si>
  <si>
    <t>05 1 01 01000</t>
  </si>
  <si>
    <t>Ремонт и содержание жилых помещений, находящихся в муниципальной собственности, ремонт в МКД</t>
  </si>
  <si>
    <t>05 1 01 02000</t>
  </si>
  <si>
    <t>Оплата жилищно-коммунальных платежей в освободившихся жилых помещениях, находящихся в муниципальной собственности</t>
  </si>
  <si>
    <t>05 1 01 03000</t>
  </si>
  <si>
    <t>Иные бюджетные ассигнования</t>
  </si>
  <si>
    <t>800</t>
  </si>
  <si>
    <t>Уплата налогов, сборов и иных платежей</t>
  </si>
  <si>
    <t>850</t>
  </si>
  <si>
    <t>Основное мероприятие "Взносы в Фонд капитального ремонта МКД Калужской области"</t>
  </si>
  <si>
    <t>05 1 02 00000</t>
  </si>
  <si>
    <t>Взносы в Фонд капитального ремонта МКД Калужской области за муниципальный жилищный фонд</t>
  </si>
  <si>
    <t>05 1 02 01000</t>
  </si>
  <si>
    <t>Подпрограмма "Обеспечение жильем молодых семей в городском поселении "Город Людиново"</t>
  </si>
  <si>
    <t>05 2 00 00000</t>
  </si>
  <si>
    <t>Основное мероприятие "Предоставление молодым семьям социальных выплат на приобретение жилья или строительство индивидуального жилого дома"</t>
  </si>
  <si>
    <t>05 2 01 00000</t>
  </si>
  <si>
    <t>Реализация мероприятий по обеспечению жильем молодых семей</t>
  </si>
  <si>
    <t>05 2 01 L4970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</si>
  <si>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</si>
  <si>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</si>
  <si>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</si>
  <si>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</si>
  <si>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>Подпрограмма "Переселение граждан из аварийного жилищного фонда на территории городского поселения "Город Людиново"</t>
  </si>
  <si>
    <t>05 3 00 00000</t>
  </si>
  <si>
    <t>Основное мероприятие "Ликвидация аварийного жилищного фонда"</t>
  </si>
  <si>
    <t>05 3 02 00000</t>
  </si>
  <si>
    <t>Снос аварийных многоквартирных домов</t>
  </si>
  <si>
    <t>05 3 02 01000</t>
  </si>
  <si>
    <t>Муниципальная программа "Благоустройство территорий муниципального района"</t>
  </si>
  <si>
    <t>09 0 00 00000</t>
  </si>
  <si>
    <t>Подпрограмма "Благоустройство территорий муниципального района"</t>
  </si>
  <si>
    <t>09 1 00 00000</t>
  </si>
  <si>
    <t>Основное мероприятие "Организация похоронного дела, содержание кладбищ"</t>
  </si>
  <si>
    <t>09 1 01 00000</t>
  </si>
  <si>
    <t>Захоронение безродных, перевозка тел с места смерти</t>
  </si>
  <si>
    <t>09 1 01 01000</t>
  </si>
  <si>
    <t>Содержание мест захоронения</t>
  </si>
  <si>
    <t>09 1 01 02000</t>
  </si>
  <si>
    <t>Основное мероприятие "Содержание мест сбора (накопления) ТКО"</t>
  </si>
  <si>
    <t>09 1 02 00000</t>
  </si>
  <si>
    <t>Содержание мест сбора (накопления) ТКО</t>
  </si>
  <si>
    <t>09 1 02 01000</t>
  </si>
  <si>
    <t>Основное мероприятие "Благоустройство территорий многоквартирных домов и общественных пространств"</t>
  </si>
  <si>
    <t>09 1 03 00000</t>
  </si>
  <si>
    <t>Благоустройство территорий многоквартирных домов и общественных пространств</t>
  </si>
  <si>
    <t>09 1 03 01000</t>
  </si>
  <si>
    <t>09 1 04 00000</t>
  </si>
  <si>
    <t>09 1 04 01000</t>
  </si>
  <si>
    <t>Основное мероприятие "Прочие мероприятия"</t>
  </si>
  <si>
    <t>09 1 05 00000</t>
  </si>
  <si>
    <t>Прочие мероприятия</t>
  </si>
  <si>
    <t>09 1 05 01000</t>
  </si>
  <si>
    <t>Подпрограмма "Развитие МКУ "Людиновская служба заказчика"</t>
  </si>
  <si>
    <t>09 2 00 00000</t>
  </si>
  <si>
    <t>Основное мероприятие "Организация деятельности МКУ "Людиновская служба заказчика"</t>
  </si>
  <si>
    <t>09 2 01 00000</t>
  </si>
  <si>
    <t>Организация деятельности работы МКУ "Людиновская служба заказчика"</t>
  </si>
  <si>
    <t>09 2 01 01100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</si>
  <si>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</si>
  <si>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</si>
  <si>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казенных учреждений</t>
  </si>
  <si>
    <t>110</t>
  </si>
  <si>
    <t>Организация деятельности работы МКУ "Людиновская служба заказчика" (прочее содержание)</t>
  </si>
  <si>
    <t>09 2 01 01200</t>
  </si>
  <si>
    <t>Подпрограмма "Развитие МБУ "Агентство "Мой город"</t>
  </si>
  <si>
    <t>09 3 00 00000</t>
  </si>
  <si>
    <t>Основное мероприятие "Субсидия МБУ "Агентство "Мой город" на выполнение муниципального задания"</t>
  </si>
  <si>
    <t>09 3 01 00000</t>
  </si>
  <si>
    <t>Субсидия МБУ "Агентство "Мой город" на выполнение муниципального задания</t>
  </si>
  <si>
    <t>09 3 01 01000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</si>
  <si>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</si>
  <si>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</si>
  <si>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</si>
  <si>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</si>
  <si>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Муниципальная программа "Обеспечение безопасности жизнедеятельности населения  муниципального района "Город Людиново и Людиновский район"</t>
  </si>
  <si>
    <t>10 0 00 00000</t>
  </si>
  <si>
    <t>Подпрограмма  "Обеспечение безопасности жизнедеятельности населения  муниципального района "Город Людиново и Людиновский район"</t>
  </si>
  <si>
    <t>10 1 00 00000</t>
  </si>
  <si>
    <t>Основное мероприятие "Предупреждение и ликвидация последствий чрезвычайных ситуаций"</t>
  </si>
  <si>
    <t>10 1 01 00000</t>
  </si>
  <si>
    <t>Предупреждение и ликвидация последствий чрезвычайных ситуаций</t>
  </si>
  <si>
    <t>10 1 01 01000</t>
  </si>
  <si>
    <t>Основное мероприятие "Гражданская оборона"</t>
  </si>
  <si>
    <t>10 1 02 00000</t>
  </si>
  <si>
    <t>Гражданская оборона</t>
  </si>
  <si>
    <t>10 1 02 01000</t>
  </si>
  <si>
    <t>Основное мероприятие "Обеспечение безопасности людей на водных объектах"</t>
  </si>
  <si>
    <t>10 1 03 00000</t>
  </si>
  <si>
    <t>Обеспечение безопасности людей на водных объектах</t>
  </si>
  <si>
    <t>10 1 03 01000</t>
  </si>
  <si>
    <t>Основное мероприятие "Обеспечение первичных мер пожарной безопасности в городском поселении"</t>
  </si>
  <si>
    <t>10 1 05 00000</t>
  </si>
  <si>
    <t>Обеспечение первичных мер пожарной безопасности в городском поселении</t>
  </si>
  <si>
    <t>10 1 05 01000</t>
  </si>
  <si>
    <t>Муниципальная программа "Развитие культуры Людиновского района"</t>
  </si>
  <si>
    <t>11 0 00 00000</t>
  </si>
  <si>
    <t>Основное мероприятие "Укрепление и развитие материально-технической базы учреждений культуры (клубные учреждения)"</t>
  </si>
  <si>
    <t>11 0 03 00000</t>
  </si>
  <si>
    <t>Содержание казенных учреждений в сфере культуры</t>
  </si>
  <si>
    <t>11 0 03 02110</t>
  </si>
  <si>
    <t>Содержание казенных учреждений в сфере культуры (прочее содержание)</t>
  </si>
  <si>
    <t>11 0 03 02120</t>
  </si>
  <si>
    <t>Основное мероприятие "Проведение мероприятий в сфере культуры, искусства, кинематографии"</t>
  </si>
  <si>
    <t>11 0 06 00000</t>
  </si>
  <si>
    <t>Проведение мероприятий в сфере культуры</t>
  </si>
  <si>
    <t>11 0 06 05000</t>
  </si>
  <si>
    <t>Основное мероприятие "Организация и проведение ремонтных работ в учреждениях культуры"</t>
  </si>
  <si>
    <t>11 0 08 00000</t>
  </si>
  <si>
    <t>Организация и проведение ремонтных работ в учреждениях культуры</t>
  </si>
  <si>
    <t>11 0 08 01000</t>
  </si>
  <si>
    <t>Основное мероприятие "Повышение уровня комплексной безопасности в учреждениях культуры и дополнительного образования"</t>
  </si>
  <si>
    <t>11 0 09 00000</t>
  </si>
  <si>
    <t>Повышение уровня комплексной безопасности в учреждениях культуры и дополнительного образования</t>
  </si>
  <si>
    <t>11 0 09 01000</t>
  </si>
  <si>
    <t>Муниципальная программа "Экономическое развитие Людиновского района"</t>
  </si>
  <si>
    <t>15 0 00 00000</t>
  </si>
  <si>
    <t>Подпрограмма "Повышение транспортной доступности, улучшение качества пассажирских перевозок"</t>
  </si>
  <si>
    <t>15 3 00 00000</t>
  </si>
  <si>
    <t>Основное мероприятие "Направление средств бюджета на оплату работ, связанных с осуществлением регулярных перевозок по регулируемым тарифам в границах МР"</t>
  </si>
  <si>
    <t>15 3 03 00000</t>
  </si>
  <si>
    <t>Оплата работ, связанных с осуществлением регулярных перевозок по регулируемым тарифам городских маршрутов</t>
  </si>
  <si>
    <t>15 3 03 05000</t>
  </si>
  <si>
    <t>Обеспечение исполнения законодательства РФ в области организации перевозок</t>
  </si>
  <si>
    <t>15 3 03 07000</t>
  </si>
  <si>
    <t>Муниципальная программа "Развитие дорожного хозяйства в Людиновском районе"</t>
  </si>
  <si>
    <t>24 0 00 00000</t>
  </si>
  <si>
    <t>Подпрограмма "Совершенствование и развитие сети автомобильных дорог в Людиновском районе"</t>
  </si>
  <si>
    <t>24 1 00 00000</t>
  </si>
  <si>
    <t>Основное мероприятие "Строительство, реконструкция и капитальный ремонт и ремонт автомобильных дорог общего пользования местного значения"</t>
  </si>
  <si>
    <t>24 1 01 00000</t>
  </si>
  <si>
    <t>Строительство, реконструкция и капитальный ремонт и ремонт автомобильных дорог общего пользования местного значения</t>
  </si>
  <si>
    <t>24 1 01 01000</t>
  </si>
  <si>
    <t>Основное мероприятие "Ремонт автомобильных дорог частного сектора"</t>
  </si>
  <si>
    <t>24 1 02 00000</t>
  </si>
  <si>
    <t>Ремонт автомобильных дорог частного сектора</t>
  </si>
  <si>
    <t>24 1 02 01000</t>
  </si>
  <si>
    <t>Основное мероприятие "Диагностика мостовых сооружений"</t>
  </si>
  <si>
    <t>24 1 07 00000</t>
  </si>
  <si>
    <t>Разработка ПСД, диагностика, текущий ремонт и содержание мостовых сооружений</t>
  </si>
  <si>
    <t>24 1 07 01000</t>
  </si>
  <si>
    <t>Муниципальная программа "Повышение эффективности использования топливно-энергетических ресурсов в Людиновском районе"</t>
  </si>
  <si>
    <t>30 0 00 00000</t>
  </si>
  <si>
    <t>Основное мероприятие "Организационные мероприятия по энергосбережению и повышению энергоэффективности в Людиновском районе"</t>
  </si>
  <si>
    <t>30 0 01 00000</t>
  </si>
  <si>
    <t>30 0 01 01000</t>
  </si>
  <si>
    <t>Основное мероприятие "Энергосбережение в сфере ЖКХ"</t>
  </si>
  <si>
    <t>30 0 02 00000</t>
  </si>
  <si>
    <t>Проведение мероприятий по модернизации системы отопления городской бани по ул. 20 лет Октября</t>
  </si>
  <si>
    <t>30 0 02 04000</t>
  </si>
  <si>
    <t>Устройство, реконструкция сетей уличного освещения в г. Людиново, прокладка электрических сетей, в том числе на вновь образованных улицах; приобретение энергосберегающего осветительного оборудования</t>
  </si>
  <si>
    <t>30 0 02 07000</t>
  </si>
  <si>
    <t>Субсидии на возмещение затрат, связанных с приобретением топливно-энергетических ресурсов предприятиям жилищно-коммунального хозяйства на территории района</t>
  </si>
  <si>
    <t>30 0 02 08000</t>
  </si>
  <si>
    <t>Реализация мероприятий по строительству, техническому перевооружению, модернизации и ремонту отопительных котельных с применением энергосберегающих оборудования и технологий; реконструкции, теплоизоляции и ремонту тепловых сетей и сетей горячего водоснабжения с применением современных технологий и материалов; организации систем индивидуального поквартирного теплоснабжения; внедрению энергосберегающих технологий и закупке оборудования в сфере жилищно-коммунального хозяйства</t>
  </si>
  <si>
    <t>30 0 02 S9111</t>
  </si>
  <si>
    <t>Основное мероприятие "Сокращение энергетических потерь в бюджетной сфере"</t>
  </si>
  <si>
    <t>30 0 03 00000</t>
  </si>
  <si>
    <t>Оплата за потребленные энергоресурсы за уличное освещение</t>
  </si>
  <si>
    <t>30 0 03 01000</t>
  </si>
  <si>
    <t>Муниципальная программа "Формирование современной городской среды на территории городского поселения "Город Людиново"</t>
  </si>
  <si>
    <t>31 0 00 00000</t>
  </si>
  <si>
    <t>Основное мероприятие "Выполнение комплекса работ по благоустройству территорий городского поселения "Город Людиново"</t>
  </si>
  <si>
    <t>31 0 01 00000</t>
  </si>
  <si>
    <t>Выполнение комплекса работ по благоустройству территорий городского поселения "Город Людиново"</t>
  </si>
  <si>
    <t>31 0 01 01000</t>
  </si>
  <si>
    <t>Проверка сметной документации на проведение работ по благоустройству территорий многоквартирных домов и общественных территорий</t>
  </si>
  <si>
    <t>31 0 01 02000</t>
  </si>
  <si>
    <t>Региональный проект "Формирование комфортной городской среды"</t>
  </si>
  <si>
    <t>31 0 F2 00000</t>
  </si>
  <si>
    <t>Реализация программ формирования современной городской среды</t>
  </si>
  <si>
    <t>31 0 F2 55550</t>
  </si>
  <si>
    <t>Муниципальная программа "Управление земельными и муниципальными ресурсами Людиновского района"</t>
  </si>
  <si>
    <t>38 0 00 00000</t>
  </si>
  <si>
    <t>Основное мероприятие "Работы по межеванию и постановке на государственный кадастровый учет земельных участков, с целью последующего предоставления гражданам, имеющим трех и более детей"</t>
  </si>
  <si>
    <t>38 0 02 00000</t>
  </si>
  <si>
    <t>Работы по межеванию и постановке на государственный кадастровый учет земельных участков, с целью последующего предоставления гражданам, имеющим трех и более детей</t>
  </si>
  <si>
    <t>38 0 02 01000</t>
  </si>
  <si>
    <t>Основное мероприятие "Работы по межеванию и постановке на государственный кадастровый учет земельных участков, с целью выставления на торги"</t>
  </si>
  <si>
    <t>38 0 05 00000</t>
  </si>
  <si>
    <t>Работы по межеванию и постановке на государственный кадастровый учет земельных участков, с целью выставления на торги</t>
  </si>
  <si>
    <t>38 0 05 01000</t>
  </si>
  <si>
    <t>Основное мероприятие "Работы по межеванию и постановке на государственный кадастровый учет земельных участков с целью предоставления без проведения торгов, включая расходы на топографическую съемку, раздел и объединение земельных участков"</t>
  </si>
  <si>
    <t>38 0 06 00000</t>
  </si>
  <si>
    <t>Работы по межеванию и постановке на государственный кадастровый учет земельных участков с целью предоставления без проведения торгов, включая расходы на топографическую съемку, раздел и объединение земельных участков</t>
  </si>
  <si>
    <t>38 0 06 01000</t>
  </si>
  <si>
    <t>Основное мероприятие "Реализация Прогнозного плана (программы) приватизации муниципального имущества - расходы на оценку объектов, в том числе оценку изымаемых помещений"</t>
  </si>
  <si>
    <t>38 0 08 00000</t>
  </si>
  <si>
    <t>Реализация Прогнозного плана (программы) приватизации муниципального имущества - расходы на оценку объектов, в том числе оценку изымаемых помещений</t>
  </si>
  <si>
    <t>38 0 08 01000</t>
  </si>
  <si>
    <t>Основное мероприятие "Изготовление технической документации на объекты муниципального и выявленного бесхозного имущества"</t>
  </si>
  <si>
    <t>38 0 09 00000</t>
  </si>
  <si>
    <t>Изготовление технической документации на объекты муниципального и выявленного бесхозного имущества</t>
  </si>
  <si>
    <t>38 0 09 01000</t>
  </si>
  <si>
    <t>Основное мероприятие "Оплата участия кадастрового инженера в проверках, проводимых в рамках осуществления муниципального земельного контроля"</t>
  </si>
  <si>
    <t>38 0 13 00000</t>
  </si>
  <si>
    <t>Оплата участия кадастрового инженера в проверках, проводимых в рамках осуществления муниципального земельного контроля</t>
  </si>
  <si>
    <t>38 0 13 01000</t>
  </si>
  <si>
    <t>Основное мероприятие "Межевание и постановка на учет колодцев"</t>
  </si>
  <si>
    <t>38 0 15 00000</t>
  </si>
  <si>
    <t>Межевание и постановка на учет колодцев</t>
  </si>
  <si>
    <t>38 0 15 01000</t>
  </si>
  <si>
    <t>Ведомственная целевая программа "Совершенствование системы управления органами местного самоуправления МР "Город Людиново и Людиновский район"</t>
  </si>
  <si>
    <t>51 0 00 00000</t>
  </si>
  <si>
    <t>Основное мероприятие "Функционирование законодательных (представительных) органов государственной власти и представительных органов муниципальных образований "</t>
  </si>
  <si>
    <t>51 0 01 00000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</si>
  <si>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</si>
  <si>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51 0 01 00300</t>
  </si>
  <si>
    <t>Расходы на выплаты персоналу государственных (муниципальных) органов</t>
  </si>
  <si>
    <t>120</t>
  </si>
  <si>
    <t>Основное мероприятие "Реализация государственных функций, связанных с общегосударственными вопросами (членские взносы в совет муниципальных образований)"</t>
  </si>
  <si>
    <t>51 0 09 00000</t>
  </si>
  <si>
    <t>Реализация государственных функций, связанных с общегосударственными вопросами (членские взносы в совет муниципальных образований)</t>
  </si>
  <si>
    <t>51 0 09 00900</t>
  </si>
  <si>
    <t>Основное мероприятие "Резервные фонды местных администраций"</t>
  </si>
  <si>
    <t>51 0 14 00000</t>
  </si>
  <si>
    <t>Резервные фонды местных администраций</t>
  </si>
  <si>
    <t>51 0 14 00500</t>
  </si>
  <si>
    <t>Резервные средства</t>
  </si>
  <si>
    <t>870</t>
  </si>
  <si>
    <t>Основное мероприятие "Организационное, информационное и финансовое обеспечение деятельности органов ТОС"</t>
  </si>
  <si>
    <t>51 0 15 00000</t>
  </si>
  <si>
    <t>Организационное, информационное и финансовое обеспечение деятельности органов ТОС</t>
  </si>
  <si>
    <t>51 0 15 01000</t>
  </si>
  <si>
    <t>Основное мероприятие "Выплаты Почетным гражданам города Людиново"</t>
  </si>
  <si>
    <t>51 0 19 00000</t>
  </si>
  <si>
    <t>Выплаты Почетным гражданам города Людиново</t>
  </si>
  <si>
    <t>51 0 19 01000</t>
  </si>
  <si>
    <t>Иные выплаты населению</t>
  </si>
  <si>
    <t>360</t>
  </si>
  <si>
    <t>Основное мероприятие "Реализация проектов развития общественной инфраструктуры муниципальных образований, основанных на местных инициативах"</t>
  </si>
  <si>
    <t>51 0 21 00000</t>
  </si>
  <si>
    <t>Реализация проектов развития общественной инфраструктуры муниципальных образований Людиновского района, основанных на местных инициативах</t>
  </si>
  <si>
    <t>51 0 21 01000</t>
  </si>
  <si>
    <t>Ведомственная целевая программа "Совершенствование системы градостроительного регулирования на территории муниципального района "Город Людиново и Людиновский район"</t>
  </si>
  <si>
    <t>58 0 00 00000</t>
  </si>
  <si>
    <t>Основное мероприятие "Внесение изменений в документы территориального планирования и градостроительного зонирования муниципального района "Город Людиново и Людиновский район"</t>
  </si>
  <si>
    <t>58 0 02 00000</t>
  </si>
  <si>
    <t>Внесение изменений в документы территориального планирования и градостроительного зонирования муниципального района "Город Людиново и Людиновский район"</t>
  </si>
  <si>
    <t>58 0 02 01000</t>
  </si>
  <si>
    <t>Основное мероприятие "Разработка документации по планировке территории поселений"</t>
  </si>
  <si>
    <t>58 0 03 00000</t>
  </si>
  <si>
    <t>Разработка документации по планировке территории поселений</t>
  </si>
  <si>
    <t>58 0 03 01000</t>
  </si>
  <si>
    <t>Основное мероприятие "Выполнение комплекса кадастровых работ"</t>
  </si>
  <si>
    <t>58 0 08 00000</t>
  </si>
  <si>
    <t>Выполнение комплекса кадастровых работ</t>
  </si>
  <si>
    <t>58 0 08 01000</t>
  </si>
  <si>
    <t>Основное мероприятие "Разработка документации для участия в конкурсе "Малые города"</t>
  </si>
  <si>
    <t>58 0 10 00000</t>
  </si>
  <si>
    <t>Разработка документации для участия в конкурсе "Малые города"</t>
  </si>
  <si>
    <t>58 0 10 01000</t>
  </si>
  <si>
    <t>Всего</t>
  </si>
  <si>
    <t>(в рублях)</t>
  </si>
  <si>
    <t>Бюджетные ассигнования на 2024 год</t>
  </si>
  <si>
    <t>Бюджетные ассигнования на 2025 год</t>
  </si>
  <si>
    <t>Основное мероприятие "Проведение капитального ремонта общего имущества в многоквартирных домах в рамках региональной программы капитального ремонта общего имущества в многоквартирных домах ,расположенных на территории Калужской области"</t>
  </si>
  <si>
    <t>Основное мероприятие "Выполнение работ по частному сектору г. Людиново"</t>
  </si>
  <si>
    <t>Выполнение работ по частному сектору г. Людиново</t>
  </si>
  <si>
    <t>Корректировка, актуализация схемы теплоснабжения г. Людиново, разработка и утверждение схем водоснабжения и водоотведения в городском поселении</t>
  </si>
  <si>
    <t>Приложение № 11                                                                                                                            к решению Городской Думы "О бюджете городского поселения "Город Людиново" на 2023 год и на плановый период 2024 и 2025 годов"                                                                                                                                                         от  26.12.2022   №108-р</t>
  </si>
</sst>
</file>

<file path=xl/styles.xml><?xml version="1.0" encoding="utf-8"?>
<styleSheet xmlns="http://schemas.openxmlformats.org/spreadsheetml/2006/main">
  <numFmts count="1">
    <numFmt numFmtId="164" formatCode="000000"/>
  </numFmts>
  <fonts count="11">
    <font>
      <sz val="11"/>
      <name val="Calibri"/>
      <family val="2"/>
      <scheme val="minor"/>
    </font>
    <font>
      <sz val="10"/>
      <color rgb="FF000000"/>
      <name val="Times New Roman"/>
    </font>
    <font>
      <sz val="11"/>
      <color rgb="FF000000"/>
      <name val="Calibri"/>
      <scheme val="minor"/>
    </font>
    <font>
      <b/>
      <sz val="12"/>
      <color rgb="FF000000"/>
      <name val="Times New Roman"/>
    </font>
    <font>
      <b/>
      <sz val="10"/>
      <color rgb="FF000000"/>
      <name val="Times New Roman"/>
    </font>
    <font>
      <sz val="11"/>
      <color rgb="FF000000"/>
      <name val="Times New Roman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</fills>
  <borders count="4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26">
    <xf numFmtId="0" fontId="0" fillId="0" borderId="0"/>
    <xf numFmtId="0" fontId="1" fillId="0" borderId="1">
      <alignment horizontal="left" vertical="top" wrapText="1"/>
    </xf>
    <xf numFmtId="0" fontId="2" fillId="0" borderId="1"/>
    <xf numFmtId="0" fontId="1" fillId="0" borderId="1">
      <alignment horizontal="right" wrapText="1"/>
    </xf>
    <xf numFmtId="0" fontId="3" fillId="0" borderId="1">
      <alignment horizontal="center" wrapText="1"/>
    </xf>
    <xf numFmtId="0" fontId="1" fillId="0" borderId="1">
      <alignment wrapText="1"/>
    </xf>
    <xf numFmtId="0" fontId="1" fillId="0" borderId="1">
      <alignment horizontal="right"/>
    </xf>
    <xf numFmtId="0" fontId="4" fillId="0" borderId="2">
      <alignment horizontal="center" vertical="center" wrapText="1"/>
    </xf>
    <xf numFmtId="0" fontId="4" fillId="0" borderId="2">
      <alignment horizontal="center" vertical="center" shrinkToFit="1"/>
    </xf>
    <xf numFmtId="49" fontId="4" fillId="0" borderId="2">
      <alignment horizontal="left" vertical="top" wrapText="1"/>
    </xf>
    <xf numFmtId="49" fontId="4" fillId="0" borderId="2">
      <alignment horizontal="center" vertical="top" wrapText="1"/>
    </xf>
    <xf numFmtId="4" fontId="4" fillId="2" borderId="2">
      <alignment horizontal="right" vertical="top" shrinkToFit="1"/>
    </xf>
    <xf numFmtId="49" fontId="1" fillId="0" borderId="2">
      <alignment horizontal="left" vertical="top" wrapText="1"/>
    </xf>
    <xf numFmtId="49" fontId="1" fillId="0" borderId="2">
      <alignment horizontal="center" vertical="top" wrapText="1"/>
    </xf>
    <xf numFmtId="4" fontId="1" fillId="2" borderId="2">
      <alignment horizontal="right" vertical="top" shrinkToFit="1"/>
    </xf>
    <xf numFmtId="0" fontId="4" fillId="0" borderId="2">
      <alignment horizontal="left"/>
    </xf>
    <xf numFmtId="0" fontId="1" fillId="0" borderId="3"/>
    <xf numFmtId="0" fontId="1" fillId="0" borderId="1">
      <alignment horizontal="left" wrapText="1"/>
    </xf>
    <xf numFmtId="0" fontId="5" fillId="0" borderId="1"/>
    <xf numFmtId="0" fontId="8" fillId="0" borderId="0"/>
    <xf numFmtId="0" fontId="8" fillId="0" borderId="0"/>
    <xf numFmtId="0" fontId="8" fillId="0" borderId="0"/>
    <xf numFmtId="0" fontId="6" fillId="0" borderId="1"/>
    <xf numFmtId="0" fontId="6" fillId="0" borderId="1"/>
    <xf numFmtId="0" fontId="7" fillId="3" borderId="1"/>
    <xf numFmtId="0" fontId="3" fillId="0" borderId="1">
      <alignment horizontal="center"/>
    </xf>
  </cellStyleXfs>
  <cellXfs count="29">
    <xf numFmtId="0" fontId="0" fillId="0" borderId="0" xfId="0"/>
    <xf numFmtId="0" fontId="0" fillId="0" borderId="0" xfId="0" applyProtection="1">
      <protection locked="0"/>
    </xf>
    <xf numFmtId="0" fontId="2" fillId="0" borderId="1" xfId="2" applyNumberFormat="1" applyProtection="1"/>
    <xf numFmtId="0" fontId="9" fillId="0" borderId="1" xfId="1" applyNumberFormat="1" applyFont="1" applyAlignment="1" applyProtection="1">
      <alignment vertical="top" wrapText="1"/>
    </xf>
    <xf numFmtId="0" fontId="10" fillId="0" borderId="2" xfId="8" applyNumberFormat="1" applyFont="1" applyProtection="1">
      <alignment horizontal="center" vertical="center" shrinkToFit="1"/>
    </xf>
    <xf numFmtId="49" fontId="10" fillId="0" borderId="2" xfId="9" applyNumberFormat="1" applyFont="1" applyProtection="1">
      <alignment horizontal="left" vertical="top" wrapText="1"/>
    </xf>
    <xf numFmtId="49" fontId="10" fillId="0" borderId="2" xfId="10" applyNumberFormat="1" applyFont="1" applyProtection="1">
      <alignment horizontal="center" vertical="top" wrapText="1"/>
    </xf>
    <xf numFmtId="4" fontId="10" fillId="2" borderId="2" xfId="11" applyNumberFormat="1" applyFont="1" applyProtection="1">
      <alignment horizontal="right" vertical="top" shrinkToFit="1"/>
    </xf>
    <xf numFmtId="49" fontId="9" fillId="0" borderId="2" xfId="12" applyNumberFormat="1" applyFont="1" applyProtection="1">
      <alignment horizontal="left" vertical="top" wrapText="1"/>
    </xf>
    <xf numFmtId="49" fontId="9" fillId="0" borderId="2" xfId="13" applyNumberFormat="1" applyFont="1" applyProtection="1">
      <alignment horizontal="center" vertical="top" wrapText="1"/>
    </xf>
    <xf numFmtId="4" fontId="9" fillId="2" borderId="2" xfId="14" applyNumberFormat="1" applyFont="1" applyProtection="1">
      <alignment horizontal="right" vertical="top" shrinkToFit="1"/>
    </xf>
    <xf numFmtId="0" fontId="10" fillId="0" borderId="2" xfId="15" applyNumberFormat="1" applyFont="1" applyProtection="1">
      <alignment horizontal="left"/>
    </xf>
    <xf numFmtId="0" fontId="9" fillId="0" borderId="3" xfId="16" applyNumberFormat="1" applyFont="1" applyProtection="1"/>
    <xf numFmtId="0" fontId="9" fillId="0" borderId="1" xfId="18" applyNumberFormat="1" applyFont="1" applyProtection="1"/>
    <xf numFmtId="0" fontId="8" fillId="0" borderId="0" xfId="0" applyFont="1" applyProtection="1">
      <protection locked="0"/>
    </xf>
    <xf numFmtId="164" fontId="9" fillId="0" borderId="2" xfId="12" applyNumberFormat="1" applyFont="1" applyProtection="1">
      <alignment horizontal="left" vertical="top" wrapText="1"/>
    </xf>
    <xf numFmtId="0" fontId="9" fillId="0" borderId="1" xfId="1" applyFont="1" applyAlignment="1">
      <alignment horizontal="left" vertical="top" wrapText="1"/>
    </xf>
    <xf numFmtId="0" fontId="9" fillId="0" borderId="1" xfId="17" applyNumberFormat="1" applyFont="1" applyProtection="1">
      <alignment horizontal="left" wrapText="1"/>
    </xf>
    <xf numFmtId="0" fontId="9" fillId="0" borderId="1" xfId="17" applyFont="1">
      <alignment horizontal="left" wrapText="1"/>
    </xf>
    <xf numFmtId="0" fontId="10" fillId="0" borderId="2" xfId="7" applyNumberFormat="1" applyFont="1" applyAlignment="1" applyProtection="1">
      <alignment horizontal="center" vertical="top" wrapText="1"/>
    </xf>
    <xf numFmtId="0" fontId="10" fillId="0" borderId="2" xfId="7" applyFont="1" applyAlignment="1">
      <alignment horizontal="center" vertical="top" wrapText="1"/>
    </xf>
    <xf numFmtId="0" fontId="9" fillId="0" borderId="1" xfId="3" applyNumberFormat="1" applyFont="1" applyProtection="1">
      <alignment horizontal="right" wrapText="1"/>
    </xf>
    <xf numFmtId="0" fontId="9" fillId="0" borderId="1" xfId="3" applyFont="1">
      <alignment horizontal="right" wrapText="1"/>
    </xf>
    <xf numFmtId="0" fontId="10" fillId="0" borderId="1" xfId="4" applyNumberFormat="1" applyFont="1" applyProtection="1">
      <alignment horizontal="center" wrapText="1"/>
    </xf>
    <xf numFmtId="0" fontId="10" fillId="0" borderId="1" xfId="4" applyFont="1">
      <alignment horizontal="center" wrapText="1"/>
    </xf>
    <xf numFmtId="0" fontId="9" fillId="0" borderId="1" xfId="5" applyNumberFormat="1" applyFont="1" applyProtection="1">
      <alignment wrapText="1"/>
    </xf>
    <xf numFmtId="0" fontId="9" fillId="0" borderId="1" xfId="5" applyFont="1">
      <alignment wrapText="1"/>
    </xf>
    <xf numFmtId="0" fontId="9" fillId="0" borderId="1" xfId="6" applyNumberFormat="1" applyFont="1" applyProtection="1">
      <alignment horizontal="right"/>
    </xf>
    <xf numFmtId="0" fontId="9" fillId="0" borderId="1" xfId="6" applyFont="1">
      <alignment horizontal="right"/>
    </xf>
  </cellXfs>
  <cellStyles count="26">
    <cellStyle name="br" xfId="21"/>
    <cellStyle name="col" xfId="20"/>
    <cellStyle name="st24" xfId="4"/>
    <cellStyle name="style0" xfId="22"/>
    <cellStyle name="td" xfId="23"/>
    <cellStyle name="tr" xfId="19"/>
    <cellStyle name="xl21" xfId="24"/>
    <cellStyle name="xl22" xfId="7"/>
    <cellStyle name="xl23" xfId="8"/>
    <cellStyle name="xl24" xfId="9"/>
    <cellStyle name="xl25" xfId="12"/>
    <cellStyle name="xl26" xfId="15"/>
    <cellStyle name="xl27" xfId="16"/>
    <cellStyle name="xl28" xfId="10"/>
    <cellStyle name="xl29" xfId="13"/>
    <cellStyle name="xl30" xfId="11"/>
    <cellStyle name="xl31" xfId="14"/>
    <cellStyle name="xl32" xfId="17"/>
    <cellStyle name="xl33" xfId="1"/>
    <cellStyle name="xl34" xfId="3"/>
    <cellStyle name="xl35" xfId="25"/>
    <cellStyle name="xl36" xfId="5"/>
    <cellStyle name="xl37" xfId="6"/>
    <cellStyle name="xl38" xfId="18"/>
    <cellStyle name="xl39" xfId="2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61"/>
  <sheetViews>
    <sheetView tabSelected="1" zoomScaleSheetLayoutView="100" workbookViewId="0">
      <pane ySplit="8" topLeftCell="A249" activePane="bottomLeft" state="frozen"/>
      <selection pane="bottomLeft" activeCell="B1" sqref="B1:E1"/>
    </sheetView>
  </sheetViews>
  <sheetFormatPr defaultRowHeight="15" outlineLevelRow="5"/>
  <cols>
    <col min="1" max="1" width="72.85546875" style="14" customWidth="1"/>
    <col min="2" max="2" width="15.140625" style="14" customWidth="1"/>
    <col min="3" max="3" width="12.85546875" style="14" customWidth="1"/>
    <col min="4" max="4" width="16" style="14" customWidth="1"/>
    <col min="5" max="5" width="15" style="14" customWidth="1"/>
    <col min="6" max="6" width="9.140625" style="1" customWidth="1"/>
    <col min="7" max="16384" width="9.140625" style="1"/>
  </cols>
  <sheetData>
    <row r="1" spans="1:6" ht="78" customHeight="1">
      <c r="A1" s="3"/>
      <c r="B1" s="16" t="s">
        <v>286</v>
      </c>
      <c r="C1" s="16"/>
      <c r="D1" s="16"/>
      <c r="E1" s="16"/>
      <c r="F1" s="2"/>
    </row>
    <row r="2" spans="1:6" ht="15.75" customHeight="1">
      <c r="A2" s="21"/>
      <c r="B2" s="22"/>
      <c r="C2" s="22"/>
      <c r="D2" s="22"/>
      <c r="E2" s="22"/>
      <c r="F2" s="2"/>
    </row>
    <row r="3" spans="1:6" ht="45.2" customHeight="1">
      <c r="A3" s="23" t="s">
        <v>0</v>
      </c>
      <c r="B3" s="24"/>
      <c r="C3" s="24"/>
      <c r="D3" s="24"/>
      <c r="E3" s="24"/>
      <c r="F3" s="2"/>
    </row>
    <row r="4" spans="1:6" ht="12.75" customHeight="1">
      <c r="A4" s="25"/>
      <c r="B4" s="26"/>
      <c r="C4" s="26"/>
      <c r="D4" s="26"/>
      <c r="E4" s="26"/>
      <c r="F4" s="2"/>
    </row>
    <row r="5" spans="1:6" ht="12.75" customHeight="1">
      <c r="A5" s="27" t="s">
        <v>279</v>
      </c>
      <c r="B5" s="28"/>
      <c r="C5" s="28"/>
      <c r="D5" s="28"/>
      <c r="E5" s="28"/>
      <c r="F5" s="2"/>
    </row>
    <row r="6" spans="1:6" ht="15.75" customHeight="1">
      <c r="A6" s="19" t="s">
        <v>1</v>
      </c>
      <c r="B6" s="19" t="s">
        <v>2</v>
      </c>
      <c r="C6" s="19" t="s">
        <v>3</v>
      </c>
      <c r="D6" s="19" t="s">
        <v>280</v>
      </c>
      <c r="E6" s="19" t="s">
        <v>281</v>
      </c>
      <c r="F6" s="2"/>
    </row>
    <row r="7" spans="1:6" ht="43.5" customHeight="1">
      <c r="A7" s="20"/>
      <c r="B7" s="20"/>
      <c r="C7" s="20"/>
      <c r="D7" s="20"/>
      <c r="E7" s="20"/>
      <c r="F7" s="2"/>
    </row>
    <row r="8" spans="1:6" ht="12.75" customHeight="1">
      <c r="A8" s="4">
        <v>1</v>
      </c>
      <c r="B8" s="4">
        <v>2</v>
      </c>
      <c r="C8" s="4">
        <v>3</v>
      </c>
      <c r="D8" s="4">
        <v>4</v>
      </c>
      <c r="E8" s="4">
        <v>5</v>
      </c>
      <c r="F8" s="2"/>
    </row>
    <row r="9" spans="1:6" ht="42.75">
      <c r="A9" s="5" t="s">
        <v>4</v>
      </c>
      <c r="B9" s="6" t="s">
        <v>5</v>
      </c>
      <c r="C9" s="6"/>
      <c r="D9" s="7">
        <v>900000</v>
      </c>
      <c r="E9" s="7">
        <v>900000</v>
      </c>
      <c r="F9" s="2"/>
    </row>
    <row r="10" spans="1:6" ht="45" outlineLevel="1">
      <c r="A10" s="8" t="s">
        <v>6</v>
      </c>
      <c r="B10" s="9" t="s">
        <v>7</v>
      </c>
      <c r="C10" s="9"/>
      <c r="D10" s="10">
        <v>900000</v>
      </c>
      <c r="E10" s="10">
        <v>900000</v>
      </c>
      <c r="F10" s="2"/>
    </row>
    <row r="11" spans="1:6" ht="30" outlineLevel="2">
      <c r="A11" s="8" t="s">
        <v>8</v>
      </c>
      <c r="B11" s="9" t="s">
        <v>9</v>
      </c>
      <c r="C11" s="9"/>
      <c r="D11" s="10">
        <v>200000</v>
      </c>
      <c r="E11" s="10">
        <v>200000</v>
      </c>
      <c r="F11" s="2"/>
    </row>
    <row r="12" spans="1:6" outlineLevel="3">
      <c r="A12" s="8" t="s">
        <v>10</v>
      </c>
      <c r="B12" s="9" t="s">
        <v>11</v>
      </c>
      <c r="C12" s="9"/>
      <c r="D12" s="10">
        <v>200000</v>
      </c>
      <c r="E12" s="10">
        <v>200000</v>
      </c>
      <c r="F12" s="2"/>
    </row>
    <row r="13" spans="1:6" ht="30" outlineLevel="4">
      <c r="A13" s="8" t="s">
        <v>12</v>
      </c>
      <c r="B13" s="9" t="s">
        <v>11</v>
      </c>
      <c r="C13" s="9" t="s">
        <v>13</v>
      </c>
      <c r="D13" s="10">
        <v>200000</v>
      </c>
      <c r="E13" s="10">
        <v>200000</v>
      </c>
      <c r="F13" s="2"/>
    </row>
    <row r="14" spans="1:6" ht="30" outlineLevel="5">
      <c r="A14" s="8" t="s">
        <v>14</v>
      </c>
      <c r="B14" s="9" t="s">
        <v>11</v>
      </c>
      <c r="C14" s="9" t="s">
        <v>15</v>
      </c>
      <c r="D14" s="10">
        <v>200000</v>
      </c>
      <c r="E14" s="10">
        <v>200000</v>
      </c>
      <c r="F14" s="2"/>
    </row>
    <row r="15" spans="1:6" ht="45" outlineLevel="2">
      <c r="A15" s="8" t="s">
        <v>16</v>
      </c>
      <c r="B15" s="9" t="s">
        <v>17</v>
      </c>
      <c r="C15" s="9"/>
      <c r="D15" s="10">
        <v>700000</v>
      </c>
      <c r="E15" s="10">
        <v>700000</v>
      </c>
      <c r="F15" s="2"/>
    </row>
    <row r="16" spans="1:6" ht="45" outlineLevel="3">
      <c r="A16" s="8" t="s">
        <v>18</v>
      </c>
      <c r="B16" s="9" t="s">
        <v>19</v>
      </c>
      <c r="C16" s="9"/>
      <c r="D16" s="10">
        <v>700000</v>
      </c>
      <c r="E16" s="10">
        <v>700000</v>
      </c>
      <c r="F16" s="2"/>
    </row>
    <row r="17" spans="1:6" ht="30" outlineLevel="4">
      <c r="A17" s="8" t="s">
        <v>12</v>
      </c>
      <c r="B17" s="9" t="s">
        <v>19</v>
      </c>
      <c r="C17" s="9" t="s">
        <v>13</v>
      </c>
      <c r="D17" s="10">
        <v>700000</v>
      </c>
      <c r="E17" s="10">
        <v>700000</v>
      </c>
      <c r="F17" s="2"/>
    </row>
    <row r="18" spans="1:6" ht="30" outlineLevel="5">
      <c r="A18" s="8" t="s">
        <v>14</v>
      </c>
      <c r="B18" s="9" t="s">
        <v>19</v>
      </c>
      <c r="C18" s="9" t="s">
        <v>15</v>
      </c>
      <c r="D18" s="10">
        <v>700000</v>
      </c>
      <c r="E18" s="10">
        <v>700000</v>
      </c>
      <c r="F18" s="2"/>
    </row>
    <row r="19" spans="1:6" ht="28.5">
      <c r="A19" s="5" t="s">
        <v>20</v>
      </c>
      <c r="B19" s="6" t="s">
        <v>21</v>
      </c>
      <c r="C19" s="6"/>
      <c r="D19" s="7">
        <v>8527041.3699999992</v>
      </c>
      <c r="E19" s="7">
        <v>6510490.2400000002</v>
      </c>
      <c r="F19" s="2"/>
    </row>
    <row r="20" spans="1:6" ht="45" outlineLevel="1">
      <c r="A20" s="8" t="s">
        <v>22</v>
      </c>
      <c r="B20" s="9" t="s">
        <v>23</v>
      </c>
      <c r="C20" s="9"/>
      <c r="D20" s="10">
        <v>3500000</v>
      </c>
      <c r="E20" s="10">
        <v>3500000</v>
      </c>
      <c r="F20" s="2"/>
    </row>
    <row r="21" spans="1:6" ht="60" outlineLevel="2">
      <c r="A21" s="8" t="s">
        <v>282</v>
      </c>
      <c r="B21" s="9" t="s">
        <v>24</v>
      </c>
      <c r="C21" s="9"/>
      <c r="D21" s="10">
        <v>2000000</v>
      </c>
      <c r="E21" s="10">
        <v>2000000</v>
      </c>
      <c r="F21" s="2"/>
    </row>
    <row r="22" spans="1:6" ht="30" outlineLevel="3">
      <c r="A22" s="8" t="s">
        <v>25</v>
      </c>
      <c r="B22" s="9" t="s">
        <v>26</v>
      </c>
      <c r="C22" s="9"/>
      <c r="D22" s="10">
        <v>1000000</v>
      </c>
      <c r="E22" s="10">
        <v>1000000</v>
      </c>
      <c r="F22" s="2"/>
    </row>
    <row r="23" spans="1:6" ht="30" outlineLevel="4">
      <c r="A23" s="8" t="s">
        <v>12</v>
      </c>
      <c r="B23" s="9" t="s">
        <v>26</v>
      </c>
      <c r="C23" s="9" t="s">
        <v>13</v>
      </c>
      <c r="D23" s="10">
        <v>1000000</v>
      </c>
      <c r="E23" s="10">
        <v>1000000</v>
      </c>
      <c r="F23" s="2"/>
    </row>
    <row r="24" spans="1:6" ht="30" outlineLevel="5">
      <c r="A24" s="8" t="s">
        <v>14</v>
      </c>
      <c r="B24" s="9" t="s">
        <v>26</v>
      </c>
      <c r="C24" s="9" t="s">
        <v>15</v>
      </c>
      <c r="D24" s="10">
        <v>1000000</v>
      </c>
      <c r="E24" s="10">
        <v>1000000</v>
      </c>
      <c r="F24" s="2"/>
    </row>
    <row r="25" spans="1:6" ht="30" outlineLevel="3">
      <c r="A25" s="8" t="s">
        <v>27</v>
      </c>
      <c r="B25" s="9" t="s">
        <v>28</v>
      </c>
      <c r="C25" s="9"/>
      <c r="D25" s="10">
        <v>700000</v>
      </c>
      <c r="E25" s="10">
        <v>700000</v>
      </c>
      <c r="F25" s="2"/>
    </row>
    <row r="26" spans="1:6" ht="30" outlineLevel="4">
      <c r="A26" s="8" t="s">
        <v>12</v>
      </c>
      <c r="B26" s="9" t="s">
        <v>28</v>
      </c>
      <c r="C26" s="9" t="s">
        <v>13</v>
      </c>
      <c r="D26" s="10">
        <v>700000</v>
      </c>
      <c r="E26" s="10">
        <v>700000</v>
      </c>
      <c r="F26" s="2"/>
    </row>
    <row r="27" spans="1:6" ht="30" outlineLevel="5">
      <c r="A27" s="8" t="s">
        <v>14</v>
      </c>
      <c r="B27" s="9" t="s">
        <v>28</v>
      </c>
      <c r="C27" s="9" t="s">
        <v>15</v>
      </c>
      <c r="D27" s="10">
        <v>700000</v>
      </c>
      <c r="E27" s="10">
        <v>700000</v>
      </c>
      <c r="F27" s="2"/>
    </row>
    <row r="28" spans="1:6" ht="30" outlineLevel="3">
      <c r="A28" s="8" t="s">
        <v>29</v>
      </c>
      <c r="B28" s="9" t="s">
        <v>30</v>
      </c>
      <c r="C28" s="9"/>
      <c r="D28" s="10">
        <v>300000</v>
      </c>
      <c r="E28" s="10">
        <v>300000</v>
      </c>
      <c r="F28" s="2"/>
    </row>
    <row r="29" spans="1:6" outlineLevel="4">
      <c r="A29" s="8" t="s">
        <v>31</v>
      </c>
      <c r="B29" s="9" t="s">
        <v>30</v>
      </c>
      <c r="C29" s="9" t="s">
        <v>32</v>
      </c>
      <c r="D29" s="10">
        <v>300000</v>
      </c>
      <c r="E29" s="10">
        <v>300000</v>
      </c>
      <c r="F29" s="2"/>
    </row>
    <row r="30" spans="1:6" outlineLevel="5">
      <c r="A30" s="8" t="s">
        <v>33</v>
      </c>
      <c r="B30" s="9" t="s">
        <v>30</v>
      </c>
      <c r="C30" s="9" t="s">
        <v>34</v>
      </c>
      <c r="D30" s="10">
        <v>300000</v>
      </c>
      <c r="E30" s="10">
        <v>300000</v>
      </c>
      <c r="F30" s="2"/>
    </row>
    <row r="31" spans="1:6" ht="30" outlineLevel="2">
      <c r="A31" s="8" t="s">
        <v>35</v>
      </c>
      <c r="B31" s="9" t="s">
        <v>36</v>
      </c>
      <c r="C31" s="9"/>
      <c r="D31" s="10">
        <v>1500000</v>
      </c>
      <c r="E31" s="10">
        <v>1500000</v>
      </c>
      <c r="F31" s="2"/>
    </row>
    <row r="32" spans="1:6" ht="30" outlineLevel="3">
      <c r="A32" s="8" t="s">
        <v>37</v>
      </c>
      <c r="B32" s="9" t="s">
        <v>38</v>
      </c>
      <c r="C32" s="9"/>
      <c r="D32" s="10">
        <v>1500000</v>
      </c>
      <c r="E32" s="10">
        <v>1500000</v>
      </c>
      <c r="F32" s="2"/>
    </row>
    <row r="33" spans="1:6" ht="30" outlineLevel="4">
      <c r="A33" s="8" t="s">
        <v>12</v>
      </c>
      <c r="B33" s="9" t="s">
        <v>38</v>
      </c>
      <c r="C33" s="9" t="s">
        <v>13</v>
      </c>
      <c r="D33" s="10">
        <v>1500000</v>
      </c>
      <c r="E33" s="10">
        <v>1500000</v>
      </c>
      <c r="F33" s="2"/>
    </row>
    <row r="34" spans="1:6" ht="30" outlineLevel="5">
      <c r="A34" s="8" t="s">
        <v>14</v>
      </c>
      <c r="B34" s="9" t="s">
        <v>38</v>
      </c>
      <c r="C34" s="9" t="s">
        <v>15</v>
      </c>
      <c r="D34" s="10">
        <v>1500000</v>
      </c>
      <c r="E34" s="10">
        <v>1500000</v>
      </c>
      <c r="F34" s="2"/>
    </row>
    <row r="35" spans="1:6" ht="30" outlineLevel="1">
      <c r="A35" s="8" t="s">
        <v>39</v>
      </c>
      <c r="B35" s="9" t="s">
        <v>40</v>
      </c>
      <c r="C35" s="9"/>
      <c r="D35" s="10">
        <v>3027041.37</v>
      </c>
      <c r="E35" s="10">
        <v>3010490.24</v>
      </c>
      <c r="F35" s="2"/>
    </row>
    <row r="36" spans="1:6" ht="34.5" customHeight="1" outlineLevel="2">
      <c r="A36" s="8" t="s">
        <v>41</v>
      </c>
      <c r="B36" s="9" t="s">
        <v>42</v>
      </c>
      <c r="C36" s="9"/>
      <c r="D36" s="10">
        <v>3027041.37</v>
      </c>
      <c r="E36" s="10">
        <v>3010490.24</v>
      </c>
      <c r="F36" s="2"/>
    </row>
    <row r="37" spans="1:6" outlineLevel="3">
      <c r="A37" s="8" t="s">
        <v>43</v>
      </c>
      <c r="B37" s="9" t="s">
        <v>44</v>
      </c>
      <c r="C37" s="9"/>
      <c r="D37" s="10">
        <v>3027041.37</v>
      </c>
      <c r="E37" s="10">
        <v>3010490.24</v>
      </c>
      <c r="F37" s="2"/>
    </row>
    <row r="38" spans="1:6" outlineLevel="4">
      <c r="A38" s="8" t="s">
        <v>45</v>
      </c>
      <c r="B38" s="9" t="s">
        <v>44</v>
      </c>
      <c r="C38" s="9" t="s">
        <v>46</v>
      </c>
      <c r="D38" s="10">
        <v>3027041.37</v>
      </c>
      <c r="E38" s="10">
        <v>3010490.24</v>
      </c>
      <c r="F38" s="2"/>
    </row>
    <row r="39" spans="1:6" ht="30" outlineLevel="5">
      <c r="A39" s="8" t="s">
        <v>47</v>
      </c>
      <c r="B39" s="9" t="s">
        <v>44</v>
      </c>
      <c r="C39" s="9" t="s">
        <v>48</v>
      </c>
      <c r="D39" s="10">
        <v>3027041.37</v>
      </c>
      <c r="E39" s="10">
        <v>3010490.24</v>
      </c>
      <c r="F39" s="2"/>
    </row>
    <row r="40" spans="1:6" ht="30" outlineLevel="1">
      <c r="A40" s="8" t="s">
        <v>49</v>
      </c>
      <c r="B40" s="9" t="s">
        <v>50</v>
      </c>
      <c r="C40" s="9"/>
      <c r="D40" s="10">
        <v>2000000</v>
      </c>
      <c r="E40" s="10">
        <v>0</v>
      </c>
      <c r="F40" s="2"/>
    </row>
    <row r="41" spans="1:6" outlineLevel="2">
      <c r="A41" s="8" t="s">
        <v>51</v>
      </c>
      <c r="B41" s="9" t="s">
        <v>52</v>
      </c>
      <c r="C41" s="9"/>
      <c r="D41" s="10">
        <v>2000000</v>
      </c>
      <c r="E41" s="10">
        <v>0</v>
      </c>
      <c r="F41" s="2"/>
    </row>
    <row r="42" spans="1:6" outlineLevel="3">
      <c r="A42" s="8" t="s">
        <v>53</v>
      </c>
      <c r="B42" s="9" t="s">
        <v>54</v>
      </c>
      <c r="C42" s="9"/>
      <c r="D42" s="10">
        <v>2000000</v>
      </c>
      <c r="E42" s="10">
        <v>0</v>
      </c>
      <c r="F42" s="2"/>
    </row>
    <row r="43" spans="1:6" ht="30" outlineLevel="4">
      <c r="A43" s="8" t="s">
        <v>12</v>
      </c>
      <c r="B43" s="9" t="s">
        <v>54</v>
      </c>
      <c r="C43" s="9" t="s">
        <v>13</v>
      </c>
      <c r="D43" s="10">
        <v>2000000</v>
      </c>
      <c r="E43" s="10">
        <v>0</v>
      </c>
      <c r="F43" s="2"/>
    </row>
    <row r="44" spans="1:6" ht="30" outlineLevel="5">
      <c r="A44" s="8" t="s">
        <v>14</v>
      </c>
      <c r="B44" s="9" t="s">
        <v>54</v>
      </c>
      <c r="C44" s="9" t="s">
        <v>15</v>
      </c>
      <c r="D44" s="10">
        <v>2000000</v>
      </c>
      <c r="E44" s="10">
        <v>0</v>
      </c>
      <c r="F44" s="2"/>
    </row>
    <row r="45" spans="1:6" ht="28.5">
      <c r="A45" s="5" t="s">
        <v>55</v>
      </c>
      <c r="B45" s="6" t="s">
        <v>56</v>
      </c>
      <c r="C45" s="6"/>
      <c r="D45" s="7">
        <f>D46+D70+D82</f>
        <v>98601713</v>
      </c>
      <c r="E45" s="7">
        <f>E46+E70+E82</f>
        <v>98954717.25</v>
      </c>
      <c r="F45" s="2"/>
    </row>
    <row r="46" spans="1:6" outlineLevel="1">
      <c r="A46" s="8" t="s">
        <v>57</v>
      </c>
      <c r="B46" s="9" t="s">
        <v>58</v>
      </c>
      <c r="C46" s="9"/>
      <c r="D46" s="10">
        <f>D47+D54+D58+D62+D66</f>
        <v>35302500</v>
      </c>
      <c r="E46" s="10">
        <f>E47+E54+E58+E62+E66</f>
        <v>35355000.25</v>
      </c>
      <c r="F46" s="2"/>
    </row>
    <row r="47" spans="1:6" ht="23.25" customHeight="1" outlineLevel="2">
      <c r="A47" s="8" t="s">
        <v>59</v>
      </c>
      <c r="B47" s="9" t="s">
        <v>60</v>
      </c>
      <c r="C47" s="9"/>
      <c r="D47" s="10">
        <v>2200000</v>
      </c>
      <c r="E47" s="10">
        <v>2200000</v>
      </c>
      <c r="F47" s="2"/>
    </row>
    <row r="48" spans="1:6" outlineLevel="3">
      <c r="A48" s="8" t="s">
        <v>61</v>
      </c>
      <c r="B48" s="9" t="s">
        <v>62</v>
      </c>
      <c r="C48" s="9"/>
      <c r="D48" s="10">
        <v>200000</v>
      </c>
      <c r="E48" s="10">
        <v>200000</v>
      </c>
      <c r="F48" s="2"/>
    </row>
    <row r="49" spans="1:6" ht="30" outlineLevel="4">
      <c r="A49" s="8" t="s">
        <v>12</v>
      </c>
      <c r="B49" s="9" t="s">
        <v>62</v>
      </c>
      <c r="C49" s="9" t="s">
        <v>13</v>
      </c>
      <c r="D49" s="10">
        <v>200000</v>
      </c>
      <c r="E49" s="10">
        <v>200000</v>
      </c>
      <c r="F49" s="2"/>
    </row>
    <row r="50" spans="1:6" ht="30" outlineLevel="5">
      <c r="A50" s="8" t="s">
        <v>14</v>
      </c>
      <c r="B50" s="9" t="s">
        <v>62</v>
      </c>
      <c r="C50" s="9" t="s">
        <v>15</v>
      </c>
      <c r="D50" s="10">
        <v>200000</v>
      </c>
      <c r="E50" s="10">
        <v>200000</v>
      </c>
      <c r="F50" s="2"/>
    </row>
    <row r="51" spans="1:6" outlineLevel="3">
      <c r="A51" s="8" t="s">
        <v>63</v>
      </c>
      <c r="B51" s="9" t="s">
        <v>64</v>
      </c>
      <c r="C51" s="9"/>
      <c r="D51" s="10">
        <v>2000000</v>
      </c>
      <c r="E51" s="10">
        <v>2000000</v>
      </c>
      <c r="F51" s="2"/>
    </row>
    <row r="52" spans="1:6" ht="30" outlineLevel="4">
      <c r="A52" s="8" t="s">
        <v>12</v>
      </c>
      <c r="B52" s="9" t="s">
        <v>64</v>
      </c>
      <c r="C52" s="9" t="s">
        <v>13</v>
      </c>
      <c r="D52" s="10">
        <v>2000000</v>
      </c>
      <c r="E52" s="10">
        <v>2000000</v>
      </c>
      <c r="F52" s="2"/>
    </row>
    <row r="53" spans="1:6" ht="30" outlineLevel="5">
      <c r="A53" s="8" t="s">
        <v>14</v>
      </c>
      <c r="B53" s="9" t="s">
        <v>64</v>
      </c>
      <c r="C53" s="9" t="s">
        <v>15</v>
      </c>
      <c r="D53" s="10">
        <v>2000000</v>
      </c>
      <c r="E53" s="10">
        <v>2000000</v>
      </c>
      <c r="F53" s="2"/>
    </row>
    <row r="54" spans="1:6" outlineLevel="2">
      <c r="A54" s="8" t="s">
        <v>65</v>
      </c>
      <c r="B54" s="9" t="s">
        <v>66</v>
      </c>
      <c r="C54" s="9"/>
      <c r="D54" s="10">
        <v>2650000</v>
      </c>
      <c r="E54" s="10">
        <v>2650000</v>
      </c>
      <c r="F54" s="2"/>
    </row>
    <row r="55" spans="1:6" outlineLevel="3">
      <c r="A55" s="8" t="s">
        <v>67</v>
      </c>
      <c r="B55" s="9" t="s">
        <v>68</v>
      </c>
      <c r="C55" s="9"/>
      <c r="D55" s="10">
        <v>2650000</v>
      </c>
      <c r="E55" s="10">
        <v>2650000</v>
      </c>
      <c r="F55" s="2"/>
    </row>
    <row r="56" spans="1:6" ht="30" outlineLevel="4">
      <c r="A56" s="8" t="s">
        <v>12</v>
      </c>
      <c r="B56" s="9" t="s">
        <v>68</v>
      </c>
      <c r="C56" s="9" t="s">
        <v>13</v>
      </c>
      <c r="D56" s="10">
        <v>2650000</v>
      </c>
      <c r="E56" s="10">
        <v>2650000</v>
      </c>
      <c r="F56" s="2"/>
    </row>
    <row r="57" spans="1:6" ht="30" outlineLevel="5">
      <c r="A57" s="8" t="s">
        <v>14</v>
      </c>
      <c r="B57" s="9" t="s">
        <v>68</v>
      </c>
      <c r="C57" s="9" t="s">
        <v>15</v>
      </c>
      <c r="D57" s="10">
        <v>2650000</v>
      </c>
      <c r="E57" s="10">
        <v>2650000</v>
      </c>
      <c r="F57" s="2"/>
    </row>
    <row r="58" spans="1:6" ht="30" outlineLevel="2">
      <c r="A58" s="8" t="s">
        <v>69</v>
      </c>
      <c r="B58" s="9" t="s">
        <v>70</v>
      </c>
      <c r="C58" s="9"/>
      <c r="D58" s="10">
        <v>14500000</v>
      </c>
      <c r="E58" s="10">
        <v>14500000</v>
      </c>
      <c r="F58" s="2"/>
    </row>
    <row r="59" spans="1:6" ht="30" outlineLevel="3">
      <c r="A59" s="8" t="s">
        <v>71</v>
      </c>
      <c r="B59" s="9" t="s">
        <v>72</v>
      </c>
      <c r="C59" s="9"/>
      <c r="D59" s="10">
        <v>14500000</v>
      </c>
      <c r="E59" s="10">
        <v>14500000</v>
      </c>
      <c r="F59" s="2"/>
    </row>
    <row r="60" spans="1:6" ht="30" outlineLevel="4">
      <c r="A60" s="8" t="s">
        <v>12</v>
      </c>
      <c r="B60" s="9" t="s">
        <v>72</v>
      </c>
      <c r="C60" s="9" t="s">
        <v>13</v>
      </c>
      <c r="D60" s="10">
        <v>14500000</v>
      </c>
      <c r="E60" s="10">
        <v>14500000</v>
      </c>
      <c r="F60" s="2"/>
    </row>
    <row r="61" spans="1:6" ht="30" outlineLevel="5">
      <c r="A61" s="8" t="s">
        <v>14</v>
      </c>
      <c r="B61" s="9" t="s">
        <v>72</v>
      </c>
      <c r="C61" s="9" t="s">
        <v>15</v>
      </c>
      <c r="D61" s="10">
        <v>14500000</v>
      </c>
      <c r="E61" s="10">
        <v>14500000</v>
      </c>
      <c r="F61" s="2"/>
    </row>
    <row r="62" spans="1:6" ht="22.5" customHeight="1" outlineLevel="2">
      <c r="A62" s="8" t="s">
        <v>283</v>
      </c>
      <c r="B62" s="9" t="s">
        <v>73</v>
      </c>
      <c r="C62" s="9"/>
      <c r="D62" s="10">
        <v>1000000</v>
      </c>
      <c r="E62" s="10">
        <v>1000000</v>
      </c>
      <c r="F62" s="2"/>
    </row>
    <row r="63" spans="1:6" outlineLevel="3">
      <c r="A63" s="8" t="s">
        <v>284</v>
      </c>
      <c r="B63" s="9" t="s">
        <v>74</v>
      </c>
      <c r="C63" s="9"/>
      <c r="D63" s="10">
        <v>1000000</v>
      </c>
      <c r="E63" s="10">
        <v>1000000</v>
      </c>
      <c r="F63" s="2"/>
    </row>
    <row r="64" spans="1:6" ht="30" outlineLevel="4">
      <c r="A64" s="8" t="s">
        <v>12</v>
      </c>
      <c r="B64" s="9" t="s">
        <v>74</v>
      </c>
      <c r="C64" s="9" t="s">
        <v>13</v>
      </c>
      <c r="D64" s="10">
        <v>1000000</v>
      </c>
      <c r="E64" s="10">
        <v>1000000</v>
      </c>
      <c r="F64" s="2"/>
    </row>
    <row r="65" spans="1:6" ht="30" outlineLevel="5">
      <c r="A65" s="8" t="s">
        <v>14</v>
      </c>
      <c r="B65" s="9" t="s">
        <v>74</v>
      </c>
      <c r="C65" s="9" t="s">
        <v>15</v>
      </c>
      <c r="D65" s="10">
        <v>1000000</v>
      </c>
      <c r="E65" s="10">
        <v>1000000</v>
      </c>
      <c r="F65" s="2"/>
    </row>
    <row r="66" spans="1:6" outlineLevel="2">
      <c r="A66" s="8" t="s">
        <v>75</v>
      </c>
      <c r="B66" s="9" t="s">
        <v>76</v>
      </c>
      <c r="C66" s="9"/>
      <c r="D66" s="10">
        <f t="shared" ref="D66:E68" si="0">D67</f>
        <v>14952500</v>
      </c>
      <c r="E66" s="10">
        <f t="shared" si="0"/>
        <v>15005000.25</v>
      </c>
      <c r="F66" s="2"/>
    </row>
    <row r="67" spans="1:6" outlineLevel="3">
      <c r="A67" s="8" t="s">
        <v>77</v>
      </c>
      <c r="B67" s="9" t="s">
        <v>78</v>
      </c>
      <c r="C67" s="9"/>
      <c r="D67" s="10">
        <f t="shared" si="0"/>
        <v>14952500</v>
      </c>
      <c r="E67" s="10">
        <f t="shared" si="0"/>
        <v>15005000.25</v>
      </c>
      <c r="F67" s="2"/>
    </row>
    <row r="68" spans="1:6" ht="30" outlineLevel="4">
      <c r="A68" s="8" t="s">
        <v>12</v>
      </c>
      <c r="B68" s="9" t="s">
        <v>78</v>
      </c>
      <c r="C68" s="9" t="s">
        <v>13</v>
      </c>
      <c r="D68" s="10">
        <f t="shared" si="0"/>
        <v>14952500</v>
      </c>
      <c r="E68" s="10">
        <f t="shared" si="0"/>
        <v>15005000.25</v>
      </c>
      <c r="F68" s="2"/>
    </row>
    <row r="69" spans="1:6" ht="30" outlineLevel="5">
      <c r="A69" s="8" t="s">
        <v>14</v>
      </c>
      <c r="B69" s="9" t="s">
        <v>78</v>
      </c>
      <c r="C69" s="9" t="s">
        <v>15</v>
      </c>
      <c r="D69" s="10">
        <v>14952500</v>
      </c>
      <c r="E69" s="10">
        <v>15005000.25</v>
      </c>
      <c r="F69" s="2"/>
    </row>
    <row r="70" spans="1:6" outlineLevel="1">
      <c r="A70" s="8" t="s">
        <v>79</v>
      </c>
      <c r="B70" s="9" t="s">
        <v>80</v>
      </c>
      <c r="C70" s="9"/>
      <c r="D70" s="10">
        <v>8299213</v>
      </c>
      <c r="E70" s="10">
        <v>8599717</v>
      </c>
      <c r="F70" s="2"/>
    </row>
    <row r="71" spans="1:6" ht="30" outlineLevel="2">
      <c r="A71" s="8" t="s">
        <v>81</v>
      </c>
      <c r="B71" s="9" t="s">
        <v>82</v>
      </c>
      <c r="C71" s="9"/>
      <c r="D71" s="10">
        <v>8299213</v>
      </c>
      <c r="E71" s="10">
        <v>8599717</v>
      </c>
      <c r="F71" s="2"/>
    </row>
    <row r="72" spans="1:6" outlineLevel="3">
      <c r="A72" s="8" t="s">
        <v>83</v>
      </c>
      <c r="B72" s="9" t="s">
        <v>84</v>
      </c>
      <c r="C72" s="9"/>
      <c r="D72" s="10">
        <v>8049213</v>
      </c>
      <c r="E72" s="10">
        <v>8349717</v>
      </c>
      <c r="F72" s="2"/>
    </row>
    <row r="73" spans="1:6" ht="45" outlineLevel="4">
      <c r="A73" s="8" t="s">
        <v>85</v>
      </c>
      <c r="B73" s="9" t="s">
        <v>84</v>
      </c>
      <c r="C73" s="9" t="s">
        <v>86</v>
      </c>
      <c r="D73" s="10">
        <v>7512313</v>
      </c>
      <c r="E73" s="10">
        <v>7812817</v>
      </c>
      <c r="F73" s="2"/>
    </row>
    <row r="74" spans="1:6" outlineLevel="5">
      <c r="A74" s="8" t="s">
        <v>87</v>
      </c>
      <c r="B74" s="9" t="s">
        <v>84</v>
      </c>
      <c r="C74" s="9" t="s">
        <v>88</v>
      </c>
      <c r="D74" s="10">
        <v>7512313</v>
      </c>
      <c r="E74" s="10">
        <v>7812817</v>
      </c>
      <c r="F74" s="2"/>
    </row>
    <row r="75" spans="1:6" ht="30" outlineLevel="4">
      <c r="A75" s="8" t="s">
        <v>12</v>
      </c>
      <c r="B75" s="9" t="s">
        <v>84</v>
      </c>
      <c r="C75" s="9" t="s">
        <v>13</v>
      </c>
      <c r="D75" s="10">
        <v>530900</v>
      </c>
      <c r="E75" s="10">
        <v>530900</v>
      </c>
      <c r="F75" s="2"/>
    </row>
    <row r="76" spans="1:6" ht="30" outlineLevel="5">
      <c r="A76" s="8" t="s">
        <v>14</v>
      </c>
      <c r="B76" s="9" t="s">
        <v>84</v>
      </c>
      <c r="C76" s="9" t="s">
        <v>15</v>
      </c>
      <c r="D76" s="10">
        <v>530900</v>
      </c>
      <c r="E76" s="10">
        <v>530900</v>
      </c>
      <c r="F76" s="2"/>
    </row>
    <row r="77" spans="1:6" outlineLevel="4">
      <c r="A77" s="8" t="s">
        <v>31</v>
      </c>
      <c r="B77" s="9" t="s">
        <v>84</v>
      </c>
      <c r="C77" s="9" t="s">
        <v>32</v>
      </c>
      <c r="D77" s="10">
        <v>6000</v>
      </c>
      <c r="E77" s="10">
        <v>6000</v>
      </c>
      <c r="F77" s="2"/>
    </row>
    <row r="78" spans="1:6" outlineLevel="5">
      <c r="A78" s="8" t="s">
        <v>33</v>
      </c>
      <c r="B78" s="9" t="s">
        <v>84</v>
      </c>
      <c r="C78" s="9" t="s">
        <v>34</v>
      </c>
      <c r="D78" s="10">
        <v>6000</v>
      </c>
      <c r="E78" s="10">
        <v>6000</v>
      </c>
      <c r="F78" s="2"/>
    </row>
    <row r="79" spans="1:6" ht="30" outlineLevel="3">
      <c r="A79" s="8" t="s">
        <v>89</v>
      </c>
      <c r="B79" s="9" t="s">
        <v>90</v>
      </c>
      <c r="C79" s="9"/>
      <c r="D79" s="10">
        <v>250000</v>
      </c>
      <c r="E79" s="10">
        <v>250000</v>
      </c>
      <c r="F79" s="2"/>
    </row>
    <row r="80" spans="1:6" ht="30" outlineLevel="4">
      <c r="A80" s="8" t="s">
        <v>12</v>
      </c>
      <c r="B80" s="9" t="s">
        <v>90</v>
      </c>
      <c r="C80" s="9" t="s">
        <v>13</v>
      </c>
      <c r="D80" s="10">
        <v>250000</v>
      </c>
      <c r="E80" s="10">
        <v>250000</v>
      </c>
      <c r="F80" s="2"/>
    </row>
    <row r="81" spans="1:6" ht="30" outlineLevel="5">
      <c r="A81" s="8" t="s">
        <v>14</v>
      </c>
      <c r="B81" s="9" t="s">
        <v>90</v>
      </c>
      <c r="C81" s="9" t="s">
        <v>15</v>
      </c>
      <c r="D81" s="10">
        <v>250000</v>
      </c>
      <c r="E81" s="10">
        <v>250000</v>
      </c>
      <c r="F81" s="2"/>
    </row>
    <row r="82" spans="1:6" outlineLevel="1">
      <c r="A82" s="8" t="s">
        <v>91</v>
      </c>
      <c r="B82" s="9" t="s">
        <v>92</v>
      </c>
      <c r="C82" s="9"/>
      <c r="D82" s="10">
        <v>55000000</v>
      </c>
      <c r="E82" s="10">
        <v>55000000</v>
      </c>
      <c r="F82" s="2"/>
    </row>
    <row r="83" spans="1:6" ht="30" outlineLevel="2">
      <c r="A83" s="8" t="s">
        <v>93</v>
      </c>
      <c r="B83" s="9" t="s">
        <v>94</v>
      </c>
      <c r="C83" s="9"/>
      <c r="D83" s="10">
        <v>55000000</v>
      </c>
      <c r="E83" s="10">
        <v>55000000</v>
      </c>
      <c r="F83" s="2"/>
    </row>
    <row r="84" spans="1:6" ht="24" customHeight="1" outlineLevel="3">
      <c r="A84" s="8" t="s">
        <v>95</v>
      </c>
      <c r="B84" s="9" t="s">
        <v>96</v>
      </c>
      <c r="C84" s="9"/>
      <c r="D84" s="10">
        <v>55000000</v>
      </c>
      <c r="E84" s="10">
        <v>55000000</v>
      </c>
      <c r="F84" s="2"/>
    </row>
    <row r="85" spans="1:6" ht="30" outlineLevel="4">
      <c r="A85" s="8" t="s">
        <v>97</v>
      </c>
      <c r="B85" s="9" t="s">
        <v>96</v>
      </c>
      <c r="C85" s="9" t="s">
        <v>98</v>
      </c>
      <c r="D85" s="10">
        <v>55000000</v>
      </c>
      <c r="E85" s="10">
        <v>55000000</v>
      </c>
      <c r="F85" s="2"/>
    </row>
    <row r="86" spans="1:6" outlineLevel="5">
      <c r="A86" s="8" t="s">
        <v>99</v>
      </c>
      <c r="B86" s="9" t="s">
        <v>96</v>
      </c>
      <c r="C86" s="9" t="s">
        <v>100</v>
      </c>
      <c r="D86" s="10">
        <v>55000000</v>
      </c>
      <c r="E86" s="10">
        <v>55000000</v>
      </c>
      <c r="F86" s="2"/>
    </row>
    <row r="87" spans="1:6" ht="42.75">
      <c r="A87" s="5" t="s">
        <v>101</v>
      </c>
      <c r="B87" s="6" t="s">
        <v>102</v>
      </c>
      <c r="C87" s="6"/>
      <c r="D87" s="7">
        <v>625000</v>
      </c>
      <c r="E87" s="7">
        <v>625000</v>
      </c>
      <c r="F87" s="2"/>
    </row>
    <row r="88" spans="1:6" ht="30" outlineLevel="1">
      <c r="A88" s="8" t="s">
        <v>103</v>
      </c>
      <c r="B88" s="9" t="s">
        <v>104</v>
      </c>
      <c r="C88" s="9"/>
      <c r="D88" s="10">
        <v>625000</v>
      </c>
      <c r="E88" s="10">
        <v>625000</v>
      </c>
      <c r="F88" s="2"/>
    </row>
    <row r="89" spans="1:6" ht="30" outlineLevel="2">
      <c r="A89" s="8" t="s">
        <v>105</v>
      </c>
      <c r="B89" s="9" t="s">
        <v>106</v>
      </c>
      <c r="C89" s="9"/>
      <c r="D89" s="10">
        <v>200000</v>
      </c>
      <c r="E89" s="10">
        <v>200000</v>
      </c>
      <c r="F89" s="2"/>
    </row>
    <row r="90" spans="1:6" outlineLevel="3">
      <c r="A90" s="8" t="s">
        <v>107</v>
      </c>
      <c r="B90" s="9" t="s">
        <v>108</v>
      </c>
      <c r="C90" s="9"/>
      <c r="D90" s="10">
        <v>200000</v>
      </c>
      <c r="E90" s="10">
        <v>200000</v>
      </c>
      <c r="F90" s="2"/>
    </row>
    <row r="91" spans="1:6" ht="30" outlineLevel="4">
      <c r="A91" s="8" t="s">
        <v>12</v>
      </c>
      <c r="B91" s="9" t="s">
        <v>108</v>
      </c>
      <c r="C91" s="9" t="s">
        <v>13</v>
      </c>
      <c r="D91" s="10">
        <v>200000</v>
      </c>
      <c r="E91" s="10">
        <v>200000</v>
      </c>
      <c r="F91" s="2"/>
    </row>
    <row r="92" spans="1:6" ht="30" outlineLevel="5">
      <c r="A92" s="8" t="s">
        <v>14</v>
      </c>
      <c r="B92" s="9" t="s">
        <v>108</v>
      </c>
      <c r="C92" s="9" t="s">
        <v>15</v>
      </c>
      <c r="D92" s="10">
        <v>200000</v>
      </c>
      <c r="E92" s="10">
        <v>200000</v>
      </c>
      <c r="F92" s="2"/>
    </row>
    <row r="93" spans="1:6" outlineLevel="2">
      <c r="A93" s="8" t="s">
        <v>109</v>
      </c>
      <c r="B93" s="9" t="s">
        <v>110</v>
      </c>
      <c r="C93" s="9"/>
      <c r="D93" s="10">
        <v>25000</v>
      </c>
      <c r="E93" s="10">
        <v>25000</v>
      </c>
      <c r="F93" s="2"/>
    </row>
    <row r="94" spans="1:6" outlineLevel="3">
      <c r="A94" s="8" t="s">
        <v>111</v>
      </c>
      <c r="B94" s="9" t="s">
        <v>112</v>
      </c>
      <c r="C94" s="9"/>
      <c r="D94" s="10">
        <v>25000</v>
      </c>
      <c r="E94" s="10">
        <v>25000</v>
      </c>
      <c r="F94" s="2"/>
    </row>
    <row r="95" spans="1:6" ht="30" outlineLevel="4">
      <c r="A95" s="8" t="s">
        <v>12</v>
      </c>
      <c r="B95" s="9" t="s">
        <v>112</v>
      </c>
      <c r="C95" s="9" t="s">
        <v>13</v>
      </c>
      <c r="D95" s="10">
        <v>25000</v>
      </c>
      <c r="E95" s="10">
        <v>25000</v>
      </c>
      <c r="F95" s="2"/>
    </row>
    <row r="96" spans="1:6" ht="30" outlineLevel="5">
      <c r="A96" s="8" t="s">
        <v>14</v>
      </c>
      <c r="B96" s="9" t="s">
        <v>112</v>
      </c>
      <c r="C96" s="9" t="s">
        <v>15</v>
      </c>
      <c r="D96" s="10">
        <v>25000</v>
      </c>
      <c r="E96" s="10">
        <v>25000</v>
      </c>
      <c r="F96" s="2"/>
    </row>
    <row r="97" spans="1:6" ht="24.75" customHeight="1" outlineLevel="2">
      <c r="A97" s="8" t="s">
        <v>113</v>
      </c>
      <c r="B97" s="9" t="s">
        <v>114</v>
      </c>
      <c r="C97" s="9"/>
      <c r="D97" s="10">
        <v>250000</v>
      </c>
      <c r="E97" s="10">
        <v>250000</v>
      </c>
      <c r="F97" s="2"/>
    </row>
    <row r="98" spans="1:6" outlineLevel="3">
      <c r="A98" s="8" t="s">
        <v>115</v>
      </c>
      <c r="B98" s="9" t="s">
        <v>116</v>
      </c>
      <c r="C98" s="9"/>
      <c r="D98" s="10">
        <v>250000</v>
      </c>
      <c r="E98" s="10">
        <v>250000</v>
      </c>
      <c r="F98" s="2"/>
    </row>
    <row r="99" spans="1:6" ht="30" outlineLevel="4">
      <c r="A99" s="8" t="s">
        <v>12</v>
      </c>
      <c r="B99" s="9" t="s">
        <v>116</v>
      </c>
      <c r="C99" s="9" t="s">
        <v>13</v>
      </c>
      <c r="D99" s="10">
        <v>250000</v>
      </c>
      <c r="E99" s="10">
        <v>250000</v>
      </c>
      <c r="F99" s="2"/>
    </row>
    <row r="100" spans="1:6" ht="30" outlineLevel="5">
      <c r="A100" s="8" t="s">
        <v>14</v>
      </c>
      <c r="B100" s="9" t="s">
        <v>116</v>
      </c>
      <c r="C100" s="9" t="s">
        <v>15</v>
      </c>
      <c r="D100" s="10">
        <v>250000</v>
      </c>
      <c r="E100" s="10">
        <v>250000</v>
      </c>
      <c r="F100" s="2"/>
    </row>
    <row r="101" spans="1:6" ht="30" outlineLevel="2">
      <c r="A101" s="8" t="s">
        <v>117</v>
      </c>
      <c r="B101" s="9" t="s">
        <v>118</v>
      </c>
      <c r="C101" s="9"/>
      <c r="D101" s="10">
        <v>150000</v>
      </c>
      <c r="E101" s="10">
        <v>150000</v>
      </c>
      <c r="F101" s="2"/>
    </row>
    <row r="102" spans="1:6" outlineLevel="3">
      <c r="A102" s="8" t="s">
        <v>119</v>
      </c>
      <c r="B102" s="9" t="s">
        <v>120</v>
      </c>
      <c r="C102" s="9"/>
      <c r="D102" s="10">
        <v>150000</v>
      </c>
      <c r="E102" s="10">
        <v>150000</v>
      </c>
      <c r="F102" s="2"/>
    </row>
    <row r="103" spans="1:6" ht="30" outlineLevel="4">
      <c r="A103" s="8" t="s">
        <v>12</v>
      </c>
      <c r="B103" s="9" t="s">
        <v>120</v>
      </c>
      <c r="C103" s="9" t="s">
        <v>13</v>
      </c>
      <c r="D103" s="10">
        <v>150000</v>
      </c>
      <c r="E103" s="10">
        <v>150000</v>
      </c>
      <c r="F103" s="2"/>
    </row>
    <row r="104" spans="1:6" ht="30" outlineLevel="5">
      <c r="A104" s="8" t="s">
        <v>14</v>
      </c>
      <c r="B104" s="9" t="s">
        <v>120</v>
      </c>
      <c r="C104" s="9" t="s">
        <v>15</v>
      </c>
      <c r="D104" s="10">
        <v>150000</v>
      </c>
      <c r="E104" s="10">
        <v>150000</v>
      </c>
      <c r="F104" s="2"/>
    </row>
    <row r="105" spans="1:6" ht="28.5">
      <c r="A105" s="5" t="s">
        <v>121</v>
      </c>
      <c r="B105" s="6" t="s">
        <v>122</v>
      </c>
      <c r="C105" s="6"/>
      <c r="D105" s="7">
        <v>23613287</v>
      </c>
      <c r="E105" s="7">
        <v>23791902</v>
      </c>
      <c r="F105" s="2"/>
    </row>
    <row r="106" spans="1:6" ht="30" outlineLevel="2">
      <c r="A106" s="8" t="s">
        <v>123</v>
      </c>
      <c r="B106" s="9" t="s">
        <v>124</v>
      </c>
      <c r="C106" s="9"/>
      <c r="D106" s="10">
        <v>18977287</v>
      </c>
      <c r="E106" s="10">
        <v>19155902</v>
      </c>
      <c r="F106" s="2"/>
    </row>
    <row r="107" spans="1:6" outlineLevel="3">
      <c r="A107" s="8" t="s">
        <v>125</v>
      </c>
      <c r="B107" s="9" t="s">
        <v>126</v>
      </c>
      <c r="C107" s="9"/>
      <c r="D107" s="10">
        <v>17624287</v>
      </c>
      <c r="E107" s="10">
        <v>17802902</v>
      </c>
      <c r="F107" s="2"/>
    </row>
    <row r="108" spans="1:6" ht="45" outlineLevel="4">
      <c r="A108" s="8" t="s">
        <v>85</v>
      </c>
      <c r="B108" s="9" t="s">
        <v>126</v>
      </c>
      <c r="C108" s="9" t="s">
        <v>86</v>
      </c>
      <c r="D108" s="10">
        <v>14922147.58</v>
      </c>
      <c r="E108" s="10">
        <v>14922147.58</v>
      </c>
      <c r="F108" s="2"/>
    </row>
    <row r="109" spans="1:6" outlineLevel="5">
      <c r="A109" s="8" t="s">
        <v>87</v>
      </c>
      <c r="B109" s="9" t="s">
        <v>126</v>
      </c>
      <c r="C109" s="9" t="s">
        <v>88</v>
      </c>
      <c r="D109" s="10">
        <v>14922147.58</v>
      </c>
      <c r="E109" s="10">
        <v>14922147.58</v>
      </c>
      <c r="F109" s="2"/>
    </row>
    <row r="110" spans="1:6" ht="30" outlineLevel="4">
      <c r="A110" s="8" t="s">
        <v>12</v>
      </c>
      <c r="B110" s="9" t="s">
        <v>126</v>
      </c>
      <c r="C110" s="9" t="s">
        <v>13</v>
      </c>
      <c r="D110" s="10">
        <v>2700139.42</v>
      </c>
      <c r="E110" s="10">
        <v>2878754.42</v>
      </c>
      <c r="F110" s="2"/>
    </row>
    <row r="111" spans="1:6" ht="30" outlineLevel="5">
      <c r="A111" s="8" t="s">
        <v>14</v>
      </c>
      <c r="B111" s="9" t="s">
        <v>126</v>
      </c>
      <c r="C111" s="9" t="s">
        <v>15</v>
      </c>
      <c r="D111" s="10">
        <v>2700139.42</v>
      </c>
      <c r="E111" s="10">
        <v>2878754.42</v>
      </c>
      <c r="F111" s="2"/>
    </row>
    <row r="112" spans="1:6" outlineLevel="4">
      <c r="A112" s="8" t="s">
        <v>31</v>
      </c>
      <c r="B112" s="9" t="s">
        <v>126</v>
      </c>
      <c r="C112" s="9" t="s">
        <v>32</v>
      </c>
      <c r="D112" s="10">
        <v>2000</v>
      </c>
      <c r="E112" s="10">
        <v>2000</v>
      </c>
      <c r="F112" s="2"/>
    </row>
    <row r="113" spans="1:6" outlineLevel="5">
      <c r="A113" s="8" t="s">
        <v>33</v>
      </c>
      <c r="B113" s="9" t="s">
        <v>126</v>
      </c>
      <c r="C113" s="9" t="s">
        <v>34</v>
      </c>
      <c r="D113" s="10">
        <v>2000</v>
      </c>
      <c r="E113" s="10">
        <v>2000</v>
      </c>
      <c r="F113" s="2"/>
    </row>
    <row r="114" spans="1:6" outlineLevel="3">
      <c r="A114" s="8" t="s">
        <v>127</v>
      </c>
      <c r="B114" s="9" t="s">
        <v>128</v>
      </c>
      <c r="C114" s="9"/>
      <c r="D114" s="10">
        <v>1353000</v>
      </c>
      <c r="E114" s="10">
        <v>1353000</v>
      </c>
      <c r="F114" s="2"/>
    </row>
    <row r="115" spans="1:6" ht="30" outlineLevel="4">
      <c r="A115" s="8" t="s">
        <v>12</v>
      </c>
      <c r="B115" s="9" t="s">
        <v>128</v>
      </c>
      <c r="C115" s="9" t="s">
        <v>13</v>
      </c>
      <c r="D115" s="10">
        <v>1353000</v>
      </c>
      <c r="E115" s="10">
        <v>1353000</v>
      </c>
      <c r="F115" s="2"/>
    </row>
    <row r="116" spans="1:6" ht="30" outlineLevel="5">
      <c r="A116" s="8" t="s">
        <v>14</v>
      </c>
      <c r="B116" s="9" t="s">
        <v>128</v>
      </c>
      <c r="C116" s="9" t="s">
        <v>15</v>
      </c>
      <c r="D116" s="10">
        <v>1353000</v>
      </c>
      <c r="E116" s="10">
        <v>1353000</v>
      </c>
      <c r="F116" s="2"/>
    </row>
    <row r="117" spans="1:6" ht="30" outlineLevel="2">
      <c r="A117" s="8" t="s">
        <v>129</v>
      </c>
      <c r="B117" s="9" t="s">
        <v>130</v>
      </c>
      <c r="C117" s="9"/>
      <c r="D117" s="10">
        <v>1600000</v>
      </c>
      <c r="E117" s="10">
        <v>1600000</v>
      </c>
      <c r="F117" s="2"/>
    </row>
    <row r="118" spans="1:6" outlineLevel="3">
      <c r="A118" s="8" t="s">
        <v>131</v>
      </c>
      <c r="B118" s="9" t="s">
        <v>132</v>
      </c>
      <c r="C118" s="9"/>
      <c r="D118" s="10">
        <v>1600000</v>
      </c>
      <c r="E118" s="10">
        <v>1600000</v>
      </c>
      <c r="F118" s="2"/>
    </row>
    <row r="119" spans="1:6" ht="30" outlineLevel="4">
      <c r="A119" s="8" t="s">
        <v>12</v>
      </c>
      <c r="B119" s="9" t="s">
        <v>132</v>
      </c>
      <c r="C119" s="9" t="s">
        <v>13</v>
      </c>
      <c r="D119" s="10">
        <v>1600000</v>
      </c>
      <c r="E119" s="10">
        <v>1600000</v>
      </c>
      <c r="F119" s="2"/>
    </row>
    <row r="120" spans="1:6" ht="30" outlineLevel="5">
      <c r="A120" s="8" t="s">
        <v>14</v>
      </c>
      <c r="B120" s="9" t="s">
        <v>132</v>
      </c>
      <c r="C120" s="9" t="s">
        <v>15</v>
      </c>
      <c r="D120" s="10">
        <v>1600000</v>
      </c>
      <c r="E120" s="10">
        <v>1600000</v>
      </c>
      <c r="F120" s="2"/>
    </row>
    <row r="121" spans="1:6" ht="30" outlineLevel="2">
      <c r="A121" s="8" t="s">
        <v>133</v>
      </c>
      <c r="B121" s="9" t="s">
        <v>134</v>
      </c>
      <c r="C121" s="9"/>
      <c r="D121" s="10">
        <v>3000000</v>
      </c>
      <c r="E121" s="10">
        <v>3000000</v>
      </c>
      <c r="F121" s="2"/>
    </row>
    <row r="122" spans="1:6" outlineLevel="3">
      <c r="A122" s="8" t="s">
        <v>135</v>
      </c>
      <c r="B122" s="9" t="s">
        <v>136</v>
      </c>
      <c r="C122" s="9"/>
      <c r="D122" s="10">
        <v>3000000</v>
      </c>
      <c r="E122" s="10">
        <v>3000000</v>
      </c>
      <c r="F122" s="2"/>
    </row>
    <row r="123" spans="1:6" ht="30" outlineLevel="4">
      <c r="A123" s="8" t="s">
        <v>12</v>
      </c>
      <c r="B123" s="9" t="s">
        <v>136</v>
      </c>
      <c r="C123" s="9" t="s">
        <v>13</v>
      </c>
      <c r="D123" s="10">
        <v>3000000</v>
      </c>
      <c r="E123" s="10">
        <v>3000000</v>
      </c>
      <c r="F123" s="2"/>
    </row>
    <row r="124" spans="1:6" ht="30" outlineLevel="5">
      <c r="A124" s="8" t="s">
        <v>14</v>
      </c>
      <c r="B124" s="9" t="s">
        <v>136</v>
      </c>
      <c r="C124" s="9" t="s">
        <v>15</v>
      </c>
      <c r="D124" s="10">
        <v>3000000</v>
      </c>
      <c r="E124" s="10">
        <v>3000000</v>
      </c>
      <c r="F124" s="2"/>
    </row>
    <row r="125" spans="1:6" ht="30" outlineLevel="2">
      <c r="A125" s="8" t="s">
        <v>137</v>
      </c>
      <c r="B125" s="9" t="s">
        <v>138</v>
      </c>
      <c r="C125" s="9"/>
      <c r="D125" s="10">
        <v>36000</v>
      </c>
      <c r="E125" s="10">
        <v>36000</v>
      </c>
      <c r="F125" s="2"/>
    </row>
    <row r="126" spans="1:6" ht="30" outlineLevel="3">
      <c r="A126" s="8" t="s">
        <v>139</v>
      </c>
      <c r="B126" s="9" t="s">
        <v>140</v>
      </c>
      <c r="C126" s="9"/>
      <c r="D126" s="10">
        <v>36000</v>
      </c>
      <c r="E126" s="10">
        <v>36000</v>
      </c>
      <c r="F126" s="2"/>
    </row>
    <row r="127" spans="1:6" ht="30" outlineLevel="4">
      <c r="A127" s="8" t="s">
        <v>12</v>
      </c>
      <c r="B127" s="9" t="s">
        <v>140</v>
      </c>
      <c r="C127" s="9" t="s">
        <v>13</v>
      </c>
      <c r="D127" s="10">
        <v>36000</v>
      </c>
      <c r="E127" s="10">
        <v>36000</v>
      </c>
      <c r="F127" s="2"/>
    </row>
    <row r="128" spans="1:6" ht="30" outlineLevel="5">
      <c r="A128" s="8" t="s">
        <v>14</v>
      </c>
      <c r="B128" s="9" t="s">
        <v>140</v>
      </c>
      <c r="C128" s="9" t="s">
        <v>15</v>
      </c>
      <c r="D128" s="10">
        <v>36000</v>
      </c>
      <c r="E128" s="10">
        <v>36000</v>
      </c>
      <c r="F128" s="2"/>
    </row>
    <row r="129" spans="1:6" ht="28.5">
      <c r="A129" s="5" t="s">
        <v>141</v>
      </c>
      <c r="B129" s="6" t="s">
        <v>142</v>
      </c>
      <c r="C129" s="6"/>
      <c r="D129" s="7">
        <v>550000</v>
      </c>
      <c r="E129" s="7">
        <v>550000</v>
      </c>
      <c r="F129" s="2"/>
    </row>
    <row r="130" spans="1:6" ht="30" outlineLevel="1">
      <c r="A130" s="8" t="s">
        <v>143</v>
      </c>
      <c r="B130" s="9" t="s">
        <v>144</v>
      </c>
      <c r="C130" s="9"/>
      <c r="D130" s="10">
        <v>550000</v>
      </c>
      <c r="E130" s="10">
        <v>550000</v>
      </c>
      <c r="F130" s="2"/>
    </row>
    <row r="131" spans="1:6" ht="45" outlineLevel="2">
      <c r="A131" s="8" t="s">
        <v>145</v>
      </c>
      <c r="B131" s="9" t="s">
        <v>146</v>
      </c>
      <c r="C131" s="9"/>
      <c r="D131" s="10">
        <v>550000</v>
      </c>
      <c r="E131" s="10">
        <v>550000</v>
      </c>
      <c r="F131" s="2"/>
    </row>
    <row r="132" spans="1:6" ht="30" outlineLevel="3">
      <c r="A132" s="8" t="s">
        <v>147</v>
      </c>
      <c r="B132" s="9" t="s">
        <v>148</v>
      </c>
      <c r="C132" s="9"/>
      <c r="D132" s="10">
        <v>500000</v>
      </c>
      <c r="E132" s="10">
        <v>500000</v>
      </c>
      <c r="F132" s="2"/>
    </row>
    <row r="133" spans="1:6" ht="30" outlineLevel="4">
      <c r="A133" s="8" t="s">
        <v>12</v>
      </c>
      <c r="B133" s="9" t="s">
        <v>148</v>
      </c>
      <c r="C133" s="9" t="s">
        <v>13</v>
      </c>
      <c r="D133" s="10">
        <v>500000</v>
      </c>
      <c r="E133" s="10">
        <v>500000</v>
      </c>
      <c r="F133" s="2"/>
    </row>
    <row r="134" spans="1:6" ht="30" outlineLevel="5">
      <c r="A134" s="8" t="s">
        <v>14</v>
      </c>
      <c r="B134" s="9" t="s">
        <v>148</v>
      </c>
      <c r="C134" s="9" t="s">
        <v>15</v>
      </c>
      <c r="D134" s="10">
        <v>500000</v>
      </c>
      <c r="E134" s="10">
        <v>500000</v>
      </c>
      <c r="F134" s="2"/>
    </row>
    <row r="135" spans="1:6" ht="30" outlineLevel="3">
      <c r="A135" s="8" t="s">
        <v>149</v>
      </c>
      <c r="B135" s="9" t="s">
        <v>150</v>
      </c>
      <c r="C135" s="9"/>
      <c r="D135" s="10">
        <v>50000</v>
      </c>
      <c r="E135" s="10">
        <v>50000</v>
      </c>
      <c r="F135" s="2"/>
    </row>
    <row r="136" spans="1:6" ht="30" outlineLevel="4">
      <c r="A136" s="8" t="s">
        <v>12</v>
      </c>
      <c r="B136" s="9" t="s">
        <v>150</v>
      </c>
      <c r="C136" s="9" t="s">
        <v>13</v>
      </c>
      <c r="D136" s="10">
        <v>50000</v>
      </c>
      <c r="E136" s="10">
        <v>50000</v>
      </c>
      <c r="F136" s="2"/>
    </row>
    <row r="137" spans="1:6" ht="30" outlineLevel="5">
      <c r="A137" s="8" t="s">
        <v>14</v>
      </c>
      <c r="B137" s="9" t="s">
        <v>150</v>
      </c>
      <c r="C137" s="9" t="s">
        <v>15</v>
      </c>
      <c r="D137" s="10">
        <v>50000</v>
      </c>
      <c r="E137" s="10">
        <v>50000</v>
      </c>
      <c r="F137" s="2"/>
    </row>
    <row r="138" spans="1:6" ht="28.5">
      <c r="A138" s="5" t="s">
        <v>151</v>
      </c>
      <c r="B138" s="6" t="s">
        <v>152</v>
      </c>
      <c r="C138" s="6"/>
      <c r="D138" s="7">
        <v>19295800</v>
      </c>
      <c r="E138" s="7">
        <v>19669830</v>
      </c>
      <c r="F138" s="2"/>
    </row>
    <row r="139" spans="1:6" ht="30" outlineLevel="1">
      <c r="A139" s="8" t="s">
        <v>153</v>
      </c>
      <c r="B139" s="9" t="s">
        <v>154</v>
      </c>
      <c r="C139" s="9"/>
      <c r="D139" s="10">
        <v>19295800</v>
      </c>
      <c r="E139" s="10">
        <v>19669830</v>
      </c>
      <c r="F139" s="2"/>
    </row>
    <row r="140" spans="1:6" ht="36" customHeight="1" outlineLevel="2">
      <c r="A140" s="8" t="s">
        <v>155</v>
      </c>
      <c r="B140" s="9" t="s">
        <v>156</v>
      </c>
      <c r="C140" s="9"/>
      <c r="D140" s="10">
        <v>5295800</v>
      </c>
      <c r="E140" s="10">
        <v>5669830</v>
      </c>
      <c r="F140" s="2"/>
    </row>
    <row r="141" spans="1:6" ht="30" outlineLevel="3">
      <c r="A141" s="8" t="s">
        <v>157</v>
      </c>
      <c r="B141" s="9" t="s">
        <v>158</v>
      </c>
      <c r="C141" s="9"/>
      <c r="D141" s="10">
        <v>5295800</v>
      </c>
      <c r="E141" s="10">
        <v>5669830</v>
      </c>
      <c r="F141" s="2"/>
    </row>
    <row r="142" spans="1:6" ht="30" outlineLevel="4">
      <c r="A142" s="8" t="s">
        <v>12</v>
      </c>
      <c r="B142" s="9" t="s">
        <v>158</v>
      </c>
      <c r="C142" s="9" t="s">
        <v>13</v>
      </c>
      <c r="D142" s="10">
        <v>5295800</v>
      </c>
      <c r="E142" s="10">
        <v>5669830</v>
      </c>
      <c r="F142" s="2"/>
    </row>
    <row r="143" spans="1:6" ht="30" outlineLevel="5">
      <c r="A143" s="8" t="s">
        <v>14</v>
      </c>
      <c r="B143" s="9" t="s">
        <v>158</v>
      </c>
      <c r="C143" s="9" t="s">
        <v>15</v>
      </c>
      <c r="D143" s="10">
        <v>5295800</v>
      </c>
      <c r="E143" s="10">
        <v>5669830</v>
      </c>
      <c r="F143" s="2"/>
    </row>
    <row r="144" spans="1:6" outlineLevel="2">
      <c r="A144" s="8" t="s">
        <v>159</v>
      </c>
      <c r="B144" s="9" t="s">
        <v>160</v>
      </c>
      <c r="C144" s="9"/>
      <c r="D144" s="10">
        <v>7000000</v>
      </c>
      <c r="E144" s="10">
        <v>7000000</v>
      </c>
      <c r="F144" s="2"/>
    </row>
    <row r="145" spans="1:6" outlineLevel="3">
      <c r="A145" s="8" t="s">
        <v>161</v>
      </c>
      <c r="B145" s="9" t="s">
        <v>162</v>
      </c>
      <c r="C145" s="9"/>
      <c r="D145" s="10">
        <v>7000000</v>
      </c>
      <c r="E145" s="10">
        <v>7000000</v>
      </c>
      <c r="F145" s="2"/>
    </row>
    <row r="146" spans="1:6" ht="30" outlineLevel="4">
      <c r="A146" s="8" t="s">
        <v>12</v>
      </c>
      <c r="B146" s="9" t="s">
        <v>162</v>
      </c>
      <c r="C146" s="9" t="s">
        <v>13</v>
      </c>
      <c r="D146" s="10">
        <v>7000000</v>
      </c>
      <c r="E146" s="10">
        <v>7000000</v>
      </c>
      <c r="F146" s="2"/>
    </row>
    <row r="147" spans="1:6" ht="30" outlineLevel="5">
      <c r="A147" s="8" t="s">
        <v>14</v>
      </c>
      <c r="B147" s="9" t="s">
        <v>162</v>
      </c>
      <c r="C147" s="9" t="s">
        <v>15</v>
      </c>
      <c r="D147" s="10">
        <v>7000000</v>
      </c>
      <c r="E147" s="10">
        <v>7000000</v>
      </c>
      <c r="F147" s="2"/>
    </row>
    <row r="148" spans="1:6" outlineLevel="2">
      <c r="A148" s="8" t="s">
        <v>163</v>
      </c>
      <c r="B148" s="9" t="s">
        <v>164</v>
      </c>
      <c r="C148" s="9"/>
      <c r="D148" s="10">
        <v>7000000</v>
      </c>
      <c r="E148" s="10">
        <v>7000000</v>
      </c>
      <c r="F148" s="2"/>
    </row>
    <row r="149" spans="1:6" ht="30" outlineLevel="3">
      <c r="A149" s="8" t="s">
        <v>165</v>
      </c>
      <c r="B149" s="9" t="s">
        <v>166</v>
      </c>
      <c r="C149" s="9"/>
      <c r="D149" s="10">
        <v>7000000</v>
      </c>
      <c r="E149" s="10">
        <v>7000000</v>
      </c>
      <c r="F149" s="2"/>
    </row>
    <row r="150" spans="1:6" ht="30" outlineLevel="4">
      <c r="A150" s="8" t="s">
        <v>12</v>
      </c>
      <c r="B150" s="9" t="s">
        <v>166</v>
      </c>
      <c r="C150" s="9" t="s">
        <v>13</v>
      </c>
      <c r="D150" s="10">
        <v>7000000</v>
      </c>
      <c r="E150" s="10">
        <v>7000000</v>
      </c>
      <c r="F150" s="2"/>
    </row>
    <row r="151" spans="1:6" ht="30" outlineLevel="5">
      <c r="A151" s="8" t="s">
        <v>14</v>
      </c>
      <c r="B151" s="9" t="s">
        <v>166</v>
      </c>
      <c r="C151" s="9" t="s">
        <v>15</v>
      </c>
      <c r="D151" s="10">
        <v>7000000</v>
      </c>
      <c r="E151" s="10">
        <v>7000000</v>
      </c>
      <c r="F151" s="2"/>
    </row>
    <row r="152" spans="1:6" ht="42.75">
      <c r="A152" s="5" t="s">
        <v>167</v>
      </c>
      <c r="B152" s="6" t="s">
        <v>168</v>
      </c>
      <c r="C152" s="6"/>
      <c r="D152" s="7">
        <v>27352963.52</v>
      </c>
      <c r="E152" s="7">
        <v>26312963.52</v>
      </c>
      <c r="F152" s="2"/>
    </row>
    <row r="153" spans="1:6" ht="30" outlineLevel="2">
      <c r="A153" s="8" t="s">
        <v>169</v>
      </c>
      <c r="B153" s="9" t="s">
        <v>170</v>
      </c>
      <c r="C153" s="9"/>
      <c r="D153" s="10">
        <v>150000</v>
      </c>
      <c r="E153" s="10">
        <v>150000</v>
      </c>
      <c r="F153" s="2"/>
    </row>
    <row r="154" spans="1:6" ht="33" customHeight="1" outlineLevel="3">
      <c r="A154" s="8" t="s">
        <v>285</v>
      </c>
      <c r="B154" s="9" t="s">
        <v>171</v>
      </c>
      <c r="C154" s="9"/>
      <c r="D154" s="10">
        <v>150000</v>
      </c>
      <c r="E154" s="10">
        <v>150000</v>
      </c>
      <c r="F154" s="2"/>
    </row>
    <row r="155" spans="1:6" ht="30" outlineLevel="4">
      <c r="A155" s="8" t="s">
        <v>12</v>
      </c>
      <c r="B155" s="9" t="s">
        <v>171</v>
      </c>
      <c r="C155" s="9" t="s">
        <v>13</v>
      </c>
      <c r="D155" s="10">
        <v>150000</v>
      </c>
      <c r="E155" s="10">
        <v>150000</v>
      </c>
      <c r="F155" s="2"/>
    </row>
    <row r="156" spans="1:6" ht="30" outlineLevel="5">
      <c r="A156" s="8" t="s">
        <v>14</v>
      </c>
      <c r="B156" s="9" t="s">
        <v>171</v>
      </c>
      <c r="C156" s="9" t="s">
        <v>15</v>
      </c>
      <c r="D156" s="10">
        <v>150000</v>
      </c>
      <c r="E156" s="10">
        <v>150000</v>
      </c>
      <c r="F156" s="2"/>
    </row>
    <row r="157" spans="1:6" outlineLevel="2">
      <c r="A157" s="8" t="s">
        <v>172</v>
      </c>
      <c r="B157" s="9" t="s">
        <v>173</v>
      </c>
      <c r="C157" s="9"/>
      <c r="D157" s="10">
        <v>13702963.52</v>
      </c>
      <c r="E157" s="10">
        <v>12662963.52</v>
      </c>
      <c r="F157" s="2"/>
    </row>
    <row r="158" spans="1:6" ht="30" outlineLevel="3">
      <c r="A158" s="8" t="s">
        <v>174</v>
      </c>
      <c r="B158" s="9" t="s">
        <v>175</v>
      </c>
      <c r="C158" s="9"/>
      <c r="D158" s="10">
        <v>600000</v>
      </c>
      <c r="E158" s="10">
        <v>600000</v>
      </c>
      <c r="F158" s="2"/>
    </row>
    <row r="159" spans="1:6" ht="30" outlineLevel="4">
      <c r="A159" s="8" t="s">
        <v>12</v>
      </c>
      <c r="B159" s="9" t="s">
        <v>175</v>
      </c>
      <c r="C159" s="9" t="s">
        <v>13</v>
      </c>
      <c r="D159" s="10">
        <v>600000</v>
      </c>
      <c r="E159" s="10">
        <v>600000</v>
      </c>
      <c r="F159" s="2"/>
    </row>
    <row r="160" spans="1:6" ht="30" outlineLevel="5">
      <c r="A160" s="8" t="s">
        <v>14</v>
      </c>
      <c r="B160" s="9" t="s">
        <v>175</v>
      </c>
      <c r="C160" s="9" t="s">
        <v>15</v>
      </c>
      <c r="D160" s="10">
        <v>600000</v>
      </c>
      <c r="E160" s="10">
        <v>600000</v>
      </c>
      <c r="F160" s="2"/>
    </row>
    <row r="161" spans="1:6" ht="45" outlineLevel="3">
      <c r="A161" s="8" t="s">
        <v>176</v>
      </c>
      <c r="B161" s="9" t="s">
        <v>177</v>
      </c>
      <c r="C161" s="9"/>
      <c r="D161" s="10">
        <v>3000000</v>
      </c>
      <c r="E161" s="10">
        <v>2960000</v>
      </c>
      <c r="F161" s="2"/>
    </row>
    <row r="162" spans="1:6" ht="30" outlineLevel="4">
      <c r="A162" s="8" t="s">
        <v>12</v>
      </c>
      <c r="B162" s="9" t="s">
        <v>177</v>
      </c>
      <c r="C162" s="9" t="s">
        <v>13</v>
      </c>
      <c r="D162" s="10">
        <v>3000000</v>
      </c>
      <c r="E162" s="10">
        <v>2960000</v>
      </c>
      <c r="F162" s="2"/>
    </row>
    <row r="163" spans="1:6" ht="30" outlineLevel="5">
      <c r="A163" s="8" t="s">
        <v>14</v>
      </c>
      <c r="B163" s="9" t="s">
        <v>177</v>
      </c>
      <c r="C163" s="9" t="s">
        <v>15</v>
      </c>
      <c r="D163" s="10">
        <v>3000000</v>
      </c>
      <c r="E163" s="10">
        <v>2960000</v>
      </c>
      <c r="F163" s="2"/>
    </row>
    <row r="164" spans="1:6" ht="45" outlineLevel="3">
      <c r="A164" s="8" t="s">
        <v>178</v>
      </c>
      <c r="B164" s="9" t="s">
        <v>179</v>
      </c>
      <c r="C164" s="9"/>
      <c r="D164" s="10">
        <v>5000000</v>
      </c>
      <c r="E164" s="10">
        <v>5000000</v>
      </c>
      <c r="F164" s="2"/>
    </row>
    <row r="165" spans="1:6" ht="30" outlineLevel="4">
      <c r="A165" s="8" t="s">
        <v>12</v>
      </c>
      <c r="B165" s="9" t="s">
        <v>179</v>
      </c>
      <c r="C165" s="9" t="s">
        <v>13</v>
      </c>
      <c r="D165" s="10">
        <v>5000000</v>
      </c>
      <c r="E165" s="10">
        <v>5000000</v>
      </c>
      <c r="F165" s="2"/>
    </row>
    <row r="166" spans="1:6" ht="30" outlineLevel="5">
      <c r="A166" s="8" t="s">
        <v>14</v>
      </c>
      <c r="B166" s="9" t="s">
        <v>179</v>
      </c>
      <c r="C166" s="9" t="s">
        <v>15</v>
      </c>
      <c r="D166" s="10">
        <v>5000000</v>
      </c>
      <c r="E166" s="10">
        <v>5000000</v>
      </c>
      <c r="F166" s="2"/>
    </row>
    <row r="167" spans="1:6" ht="105.75" customHeight="1" outlineLevel="3">
      <c r="A167" s="15" t="s">
        <v>180</v>
      </c>
      <c r="B167" s="9" t="s">
        <v>181</v>
      </c>
      <c r="C167" s="9"/>
      <c r="D167" s="10">
        <v>5102963.5199999996</v>
      </c>
      <c r="E167" s="10">
        <v>4102963.52</v>
      </c>
      <c r="F167" s="2"/>
    </row>
    <row r="168" spans="1:6" ht="30" outlineLevel="4">
      <c r="A168" s="8" t="s">
        <v>12</v>
      </c>
      <c r="B168" s="9" t="s">
        <v>181</v>
      </c>
      <c r="C168" s="9" t="s">
        <v>13</v>
      </c>
      <c r="D168" s="10">
        <v>5102963.5199999996</v>
      </c>
      <c r="E168" s="10">
        <v>4102963.52</v>
      </c>
      <c r="F168" s="2"/>
    </row>
    <row r="169" spans="1:6" ht="30" outlineLevel="5">
      <c r="A169" s="8" t="s">
        <v>14</v>
      </c>
      <c r="B169" s="9" t="s">
        <v>181</v>
      </c>
      <c r="C169" s="9" t="s">
        <v>15</v>
      </c>
      <c r="D169" s="10">
        <v>5102963.5199999996</v>
      </c>
      <c r="E169" s="10">
        <v>4102963.52</v>
      </c>
      <c r="F169" s="2"/>
    </row>
    <row r="170" spans="1:6" ht="30" outlineLevel="2">
      <c r="A170" s="8" t="s">
        <v>182</v>
      </c>
      <c r="B170" s="9" t="s">
        <v>183</v>
      </c>
      <c r="C170" s="9"/>
      <c r="D170" s="10">
        <v>13500000</v>
      </c>
      <c r="E170" s="10">
        <v>13500000</v>
      </c>
      <c r="F170" s="2"/>
    </row>
    <row r="171" spans="1:6" outlineLevel="3">
      <c r="A171" s="8" t="s">
        <v>184</v>
      </c>
      <c r="B171" s="9" t="s">
        <v>185</v>
      </c>
      <c r="C171" s="9"/>
      <c r="D171" s="10">
        <v>13500000</v>
      </c>
      <c r="E171" s="10">
        <v>13500000</v>
      </c>
      <c r="F171" s="2"/>
    </row>
    <row r="172" spans="1:6" ht="30" outlineLevel="4">
      <c r="A172" s="8" t="s">
        <v>12</v>
      </c>
      <c r="B172" s="9" t="s">
        <v>185</v>
      </c>
      <c r="C172" s="9" t="s">
        <v>13</v>
      </c>
      <c r="D172" s="10">
        <v>13500000</v>
      </c>
      <c r="E172" s="10">
        <v>13500000</v>
      </c>
      <c r="F172" s="2"/>
    </row>
    <row r="173" spans="1:6" ht="30" outlineLevel="5">
      <c r="A173" s="8" t="s">
        <v>14</v>
      </c>
      <c r="B173" s="9" t="s">
        <v>185</v>
      </c>
      <c r="C173" s="9" t="s">
        <v>15</v>
      </c>
      <c r="D173" s="10">
        <v>13500000</v>
      </c>
      <c r="E173" s="10">
        <v>13500000</v>
      </c>
      <c r="F173" s="2"/>
    </row>
    <row r="174" spans="1:6" ht="28.5">
      <c r="A174" s="5" t="s">
        <v>186</v>
      </c>
      <c r="B174" s="6" t="s">
        <v>187</v>
      </c>
      <c r="C174" s="6"/>
      <c r="D174" s="7">
        <v>9118806.2200000007</v>
      </c>
      <c r="E174" s="7">
        <v>550000</v>
      </c>
      <c r="F174" s="2"/>
    </row>
    <row r="175" spans="1:6" ht="30" outlineLevel="2">
      <c r="A175" s="8" t="s">
        <v>188</v>
      </c>
      <c r="B175" s="9" t="s">
        <v>189</v>
      </c>
      <c r="C175" s="9"/>
      <c r="D175" s="10">
        <v>550000</v>
      </c>
      <c r="E175" s="10">
        <v>550000</v>
      </c>
      <c r="F175" s="2"/>
    </row>
    <row r="176" spans="1:6" ht="30" outlineLevel="3">
      <c r="A176" s="8" t="s">
        <v>190</v>
      </c>
      <c r="B176" s="9" t="s">
        <v>191</v>
      </c>
      <c r="C176" s="9"/>
      <c r="D176" s="10">
        <v>450000</v>
      </c>
      <c r="E176" s="10">
        <v>450000</v>
      </c>
      <c r="F176" s="2"/>
    </row>
    <row r="177" spans="1:6" ht="30" outlineLevel="4">
      <c r="A177" s="8" t="s">
        <v>12</v>
      </c>
      <c r="B177" s="9" t="s">
        <v>191</v>
      </c>
      <c r="C177" s="9" t="s">
        <v>13</v>
      </c>
      <c r="D177" s="10">
        <v>450000</v>
      </c>
      <c r="E177" s="10">
        <v>450000</v>
      </c>
      <c r="F177" s="2"/>
    </row>
    <row r="178" spans="1:6" ht="30" outlineLevel="5">
      <c r="A178" s="8" t="s">
        <v>14</v>
      </c>
      <c r="B178" s="9" t="s">
        <v>191</v>
      </c>
      <c r="C178" s="9" t="s">
        <v>15</v>
      </c>
      <c r="D178" s="10">
        <v>450000</v>
      </c>
      <c r="E178" s="10">
        <v>450000</v>
      </c>
      <c r="F178" s="2"/>
    </row>
    <row r="179" spans="1:6" ht="30" outlineLevel="3">
      <c r="A179" s="8" t="s">
        <v>192</v>
      </c>
      <c r="B179" s="9" t="s">
        <v>193</v>
      </c>
      <c r="C179" s="9"/>
      <c r="D179" s="10">
        <v>100000</v>
      </c>
      <c r="E179" s="10">
        <v>100000</v>
      </c>
      <c r="F179" s="2"/>
    </row>
    <row r="180" spans="1:6" ht="30" outlineLevel="4">
      <c r="A180" s="8" t="s">
        <v>12</v>
      </c>
      <c r="B180" s="9" t="s">
        <v>193</v>
      </c>
      <c r="C180" s="9" t="s">
        <v>13</v>
      </c>
      <c r="D180" s="10">
        <v>100000</v>
      </c>
      <c r="E180" s="10">
        <v>100000</v>
      </c>
      <c r="F180" s="2"/>
    </row>
    <row r="181" spans="1:6" ht="30" outlineLevel="5">
      <c r="A181" s="8" t="s">
        <v>14</v>
      </c>
      <c r="B181" s="9" t="s">
        <v>193</v>
      </c>
      <c r="C181" s="9" t="s">
        <v>15</v>
      </c>
      <c r="D181" s="10">
        <v>100000</v>
      </c>
      <c r="E181" s="10">
        <v>100000</v>
      </c>
      <c r="F181" s="2"/>
    </row>
    <row r="182" spans="1:6" outlineLevel="2">
      <c r="A182" s="8" t="s">
        <v>194</v>
      </c>
      <c r="B182" s="9" t="s">
        <v>195</v>
      </c>
      <c r="C182" s="9"/>
      <c r="D182" s="10">
        <v>8568806.2200000007</v>
      </c>
      <c r="E182" s="10">
        <v>0</v>
      </c>
      <c r="F182" s="2"/>
    </row>
    <row r="183" spans="1:6" outlineLevel="3">
      <c r="A183" s="8" t="s">
        <v>196</v>
      </c>
      <c r="B183" s="9" t="s">
        <v>197</v>
      </c>
      <c r="C183" s="9"/>
      <c r="D183" s="10">
        <v>8568806.2200000007</v>
      </c>
      <c r="E183" s="10">
        <v>0</v>
      </c>
      <c r="F183" s="2"/>
    </row>
    <row r="184" spans="1:6" ht="30" outlineLevel="4">
      <c r="A184" s="8" t="s">
        <v>12</v>
      </c>
      <c r="B184" s="9" t="s">
        <v>197</v>
      </c>
      <c r="C184" s="9" t="s">
        <v>13</v>
      </c>
      <c r="D184" s="10">
        <v>8568806.2200000007</v>
      </c>
      <c r="E184" s="10">
        <v>0</v>
      </c>
      <c r="F184" s="2"/>
    </row>
    <row r="185" spans="1:6" ht="30" outlineLevel="5">
      <c r="A185" s="8" t="s">
        <v>14</v>
      </c>
      <c r="B185" s="9" t="s">
        <v>197</v>
      </c>
      <c r="C185" s="9" t="s">
        <v>15</v>
      </c>
      <c r="D185" s="10">
        <v>8568806.2200000007</v>
      </c>
      <c r="E185" s="10">
        <v>0</v>
      </c>
      <c r="F185" s="2"/>
    </row>
    <row r="186" spans="1:6" ht="28.5">
      <c r="A186" s="5" t="s">
        <v>198</v>
      </c>
      <c r="B186" s="6" t="s">
        <v>199</v>
      </c>
      <c r="C186" s="6"/>
      <c r="D186" s="7">
        <v>520000</v>
      </c>
      <c r="E186" s="7">
        <v>520000</v>
      </c>
      <c r="F186" s="2"/>
    </row>
    <row r="187" spans="1:6" ht="45" outlineLevel="2">
      <c r="A187" s="8" t="s">
        <v>200</v>
      </c>
      <c r="B187" s="9" t="s">
        <v>201</v>
      </c>
      <c r="C187" s="9"/>
      <c r="D187" s="10">
        <v>60000</v>
      </c>
      <c r="E187" s="10">
        <v>60000</v>
      </c>
      <c r="F187" s="2"/>
    </row>
    <row r="188" spans="1:6" ht="45" outlineLevel="3">
      <c r="A188" s="8" t="s">
        <v>202</v>
      </c>
      <c r="B188" s="9" t="s">
        <v>203</v>
      </c>
      <c r="C188" s="9"/>
      <c r="D188" s="10">
        <v>60000</v>
      </c>
      <c r="E188" s="10">
        <v>60000</v>
      </c>
      <c r="F188" s="2"/>
    </row>
    <row r="189" spans="1:6" ht="30" outlineLevel="4">
      <c r="A189" s="8" t="s">
        <v>12</v>
      </c>
      <c r="B189" s="9" t="s">
        <v>203</v>
      </c>
      <c r="C189" s="9" t="s">
        <v>13</v>
      </c>
      <c r="D189" s="10">
        <v>60000</v>
      </c>
      <c r="E189" s="10">
        <v>60000</v>
      </c>
      <c r="F189" s="2"/>
    </row>
    <row r="190" spans="1:6" ht="30" outlineLevel="5">
      <c r="A190" s="8" t="s">
        <v>14</v>
      </c>
      <c r="B190" s="9" t="s">
        <v>203</v>
      </c>
      <c r="C190" s="9" t="s">
        <v>15</v>
      </c>
      <c r="D190" s="10">
        <v>60000</v>
      </c>
      <c r="E190" s="10">
        <v>60000</v>
      </c>
      <c r="F190" s="2"/>
    </row>
    <row r="191" spans="1:6" ht="45" outlineLevel="2">
      <c r="A191" s="8" t="s">
        <v>204</v>
      </c>
      <c r="B191" s="9" t="s">
        <v>205</v>
      </c>
      <c r="C191" s="9"/>
      <c r="D191" s="10">
        <v>100000</v>
      </c>
      <c r="E191" s="10">
        <v>100000</v>
      </c>
      <c r="F191" s="2"/>
    </row>
    <row r="192" spans="1:6" ht="30" outlineLevel="3">
      <c r="A192" s="8" t="s">
        <v>206</v>
      </c>
      <c r="B192" s="9" t="s">
        <v>207</v>
      </c>
      <c r="C192" s="9"/>
      <c r="D192" s="10">
        <v>100000</v>
      </c>
      <c r="E192" s="10">
        <v>100000</v>
      </c>
      <c r="F192" s="2"/>
    </row>
    <row r="193" spans="1:6" ht="30" outlineLevel="4">
      <c r="A193" s="8" t="s">
        <v>12</v>
      </c>
      <c r="B193" s="9" t="s">
        <v>207</v>
      </c>
      <c r="C193" s="9" t="s">
        <v>13</v>
      </c>
      <c r="D193" s="10">
        <v>100000</v>
      </c>
      <c r="E193" s="10">
        <v>100000</v>
      </c>
      <c r="F193" s="2"/>
    </row>
    <row r="194" spans="1:6" ht="30" outlineLevel="5">
      <c r="A194" s="8" t="s">
        <v>14</v>
      </c>
      <c r="B194" s="9" t="s">
        <v>207</v>
      </c>
      <c r="C194" s="9" t="s">
        <v>15</v>
      </c>
      <c r="D194" s="10">
        <v>100000</v>
      </c>
      <c r="E194" s="10">
        <v>100000</v>
      </c>
      <c r="F194" s="2"/>
    </row>
    <row r="195" spans="1:6" ht="60" outlineLevel="2">
      <c r="A195" s="8" t="s">
        <v>208</v>
      </c>
      <c r="B195" s="9" t="s">
        <v>209</v>
      </c>
      <c r="C195" s="9"/>
      <c r="D195" s="10">
        <v>100000</v>
      </c>
      <c r="E195" s="10">
        <v>100000</v>
      </c>
      <c r="F195" s="2"/>
    </row>
    <row r="196" spans="1:6" ht="60" outlineLevel="3">
      <c r="A196" s="8" t="s">
        <v>210</v>
      </c>
      <c r="B196" s="9" t="s">
        <v>211</v>
      </c>
      <c r="C196" s="9"/>
      <c r="D196" s="10">
        <v>100000</v>
      </c>
      <c r="E196" s="10">
        <v>100000</v>
      </c>
      <c r="F196" s="2"/>
    </row>
    <row r="197" spans="1:6" ht="30" outlineLevel="4">
      <c r="A197" s="8" t="s">
        <v>12</v>
      </c>
      <c r="B197" s="9" t="s">
        <v>211</v>
      </c>
      <c r="C197" s="9" t="s">
        <v>13</v>
      </c>
      <c r="D197" s="10">
        <v>100000</v>
      </c>
      <c r="E197" s="10">
        <v>100000</v>
      </c>
      <c r="F197" s="2"/>
    </row>
    <row r="198" spans="1:6" ht="30" outlineLevel="5">
      <c r="A198" s="8" t="s">
        <v>14</v>
      </c>
      <c r="B198" s="9" t="s">
        <v>211</v>
      </c>
      <c r="C198" s="9" t="s">
        <v>15</v>
      </c>
      <c r="D198" s="10">
        <v>100000</v>
      </c>
      <c r="E198" s="10">
        <v>100000</v>
      </c>
      <c r="F198" s="2"/>
    </row>
    <row r="199" spans="1:6" ht="45" outlineLevel="2">
      <c r="A199" s="8" t="s">
        <v>212</v>
      </c>
      <c r="B199" s="9" t="s">
        <v>213</v>
      </c>
      <c r="C199" s="9"/>
      <c r="D199" s="10">
        <v>30000</v>
      </c>
      <c r="E199" s="10">
        <v>30000</v>
      </c>
      <c r="F199" s="2"/>
    </row>
    <row r="200" spans="1:6" ht="45" outlineLevel="3">
      <c r="A200" s="8" t="s">
        <v>214</v>
      </c>
      <c r="B200" s="9" t="s">
        <v>215</v>
      </c>
      <c r="C200" s="9"/>
      <c r="D200" s="10">
        <v>30000</v>
      </c>
      <c r="E200" s="10">
        <v>30000</v>
      </c>
      <c r="F200" s="2"/>
    </row>
    <row r="201" spans="1:6" ht="30" outlineLevel="4">
      <c r="A201" s="8" t="s">
        <v>12</v>
      </c>
      <c r="B201" s="9" t="s">
        <v>215</v>
      </c>
      <c r="C201" s="9" t="s">
        <v>13</v>
      </c>
      <c r="D201" s="10">
        <v>30000</v>
      </c>
      <c r="E201" s="10">
        <v>30000</v>
      </c>
      <c r="F201" s="2"/>
    </row>
    <row r="202" spans="1:6" ht="30" outlineLevel="5">
      <c r="A202" s="8" t="s">
        <v>14</v>
      </c>
      <c r="B202" s="9" t="s">
        <v>215</v>
      </c>
      <c r="C202" s="9" t="s">
        <v>15</v>
      </c>
      <c r="D202" s="10">
        <v>30000</v>
      </c>
      <c r="E202" s="10">
        <v>30000</v>
      </c>
      <c r="F202" s="2"/>
    </row>
    <row r="203" spans="1:6" ht="30" outlineLevel="2">
      <c r="A203" s="8" t="s">
        <v>216</v>
      </c>
      <c r="B203" s="9" t="s">
        <v>217</v>
      </c>
      <c r="C203" s="9"/>
      <c r="D203" s="10">
        <v>150000</v>
      </c>
      <c r="E203" s="10">
        <v>150000</v>
      </c>
      <c r="F203" s="2"/>
    </row>
    <row r="204" spans="1:6" ht="30" outlineLevel="3">
      <c r="A204" s="8" t="s">
        <v>218</v>
      </c>
      <c r="B204" s="9" t="s">
        <v>219</v>
      </c>
      <c r="C204" s="9"/>
      <c r="D204" s="10">
        <v>150000</v>
      </c>
      <c r="E204" s="10">
        <v>150000</v>
      </c>
      <c r="F204" s="2"/>
    </row>
    <row r="205" spans="1:6" ht="30" outlineLevel="4">
      <c r="A205" s="8" t="s">
        <v>12</v>
      </c>
      <c r="B205" s="9" t="s">
        <v>219</v>
      </c>
      <c r="C205" s="9" t="s">
        <v>13</v>
      </c>
      <c r="D205" s="10">
        <v>150000</v>
      </c>
      <c r="E205" s="10">
        <v>150000</v>
      </c>
      <c r="F205" s="2"/>
    </row>
    <row r="206" spans="1:6" ht="30" outlineLevel="5">
      <c r="A206" s="8" t="s">
        <v>14</v>
      </c>
      <c r="B206" s="9" t="s">
        <v>219</v>
      </c>
      <c r="C206" s="9" t="s">
        <v>15</v>
      </c>
      <c r="D206" s="10">
        <v>150000</v>
      </c>
      <c r="E206" s="10">
        <v>150000</v>
      </c>
      <c r="F206" s="2"/>
    </row>
    <row r="207" spans="1:6" ht="30" outlineLevel="2">
      <c r="A207" s="8" t="s">
        <v>220</v>
      </c>
      <c r="B207" s="9" t="s">
        <v>221</v>
      </c>
      <c r="C207" s="9"/>
      <c r="D207" s="10">
        <v>50000</v>
      </c>
      <c r="E207" s="10">
        <v>50000</v>
      </c>
      <c r="F207" s="2"/>
    </row>
    <row r="208" spans="1:6" ht="30" outlineLevel="3">
      <c r="A208" s="8" t="s">
        <v>222</v>
      </c>
      <c r="B208" s="9" t="s">
        <v>223</v>
      </c>
      <c r="C208" s="9"/>
      <c r="D208" s="10">
        <v>50000</v>
      </c>
      <c r="E208" s="10">
        <v>50000</v>
      </c>
      <c r="F208" s="2"/>
    </row>
    <row r="209" spans="1:6" ht="30" outlineLevel="4">
      <c r="A209" s="8" t="s">
        <v>12</v>
      </c>
      <c r="B209" s="9" t="s">
        <v>223</v>
      </c>
      <c r="C209" s="9" t="s">
        <v>13</v>
      </c>
      <c r="D209" s="10">
        <v>50000</v>
      </c>
      <c r="E209" s="10">
        <v>50000</v>
      </c>
      <c r="F209" s="2"/>
    </row>
    <row r="210" spans="1:6" ht="30" outlineLevel="5">
      <c r="A210" s="8" t="s">
        <v>14</v>
      </c>
      <c r="B210" s="9" t="s">
        <v>223</v>
      </c>
      <c r="C210" s="9" t="s">
        <v>15</v>
      </c>
      <c r="D210" s="10">
        <v>50000</v>
      </c>
      <c r="E210" s="10">
        <v>50000</v>
      </c>
      <c r="F210" s="2"/>
    </row>
    <row r="211" spans="1:6" outlineLevel="2">
      <c r="A211" s="8" t="s">
        <v>224</v>
      </c>
      <c r="B211" s="9" t="s">
        <v>225</v>
      </c>
      <c r="C211" s="9"/>
      <c r="D211" s="10">
        <v>30000</v>
      </c>
      <c r="E211" s="10">
        <v>30000</v>
      </c>
      <c r="F211" s="2"/>
    </row>
    <row r="212" spans="1:6" outlineLevel="3">
      <c r="A212" s="8" t="s">
        <v>226</v>
      </c>
      <c r="B212" s="9" t="s">
        <v>227</v>
      </c>
      <c r="C212" s="9"/>
      <c r="D212" s="10">
        <v>30000</v>
      </c>
      <c r="E212" s="10">
        <v>30000</v>
      </c>
      <c r="F212" s="2"/>
    </row>
    <row r="213" spans="1:6" ht="30" outlineLevel="4">
      <c r="A213" s="8" t="s">
        <v>12</v>
      </c>
      <c r="B213" s="9" t="s">
        <v>227</v>
      </c>
      <c r="C213" s="9" t="s">
        <v>13</v>
      </c>
      <c r="D213" s="10">
        <v>30000</v>
      </c>
      <c r="E213" s="10">
        <v>30000</v>
      </c>
      <c r="F213" s="2"/>
    </row>
    <row r="214" spans="1:6" ht="30" outlineLevel="5">
      <c r="A214" s="8" t="s">
        <v>14</v>
      </c>
      <c r="B214" s="9" t="s">
        <v>227</v>
      </c>
      <c r="C214" s="9" t="s">
        <v>15</v>
      </c>
      <c r="D214" s="10">
        <v>30000</v>
      </c>
      <c r="E214" s="10">
        <v>30000</v>
      </c>
      <c r="F214" s="2"/>
    </row>
    <row r="215" spans="1:6" ht="42.75">
      <c r="A215" s="5" t="s">
        <v>228</v>
      </c>
      <c r="B215" s="6" t="s">
        <v>229</v>
      </c>
      <c r="C215" s="6"/>
      <c r="D215" s="7">
        <v>3778000</v>
      </c>
      <c r="E215" s="7">
        <v>3778000</v>
      </c>
      <c r="F215" s="2"/>
    </row>
    <row r="216" spans="1:6" ht="45" outlineLevel="2">
      <c r="A216" s="8" t="s">
        <v>230</v>
      </c>
      <c r="B216" s="9" t="s">
        <v>231</v>
      </c>
      <c r="C216" s="9"/>
      <c r="D216" s="10">
        <v>1236000</v>
      </c>
      <c r="E216" s="10">
        <v>1236000</v>
      </c>
      <c r="F216" s="2"/>
    </row>
    <row r="217" spans="1:6" ht="45" outlineLevel="3">
      <c r="A217" s="8" t="s">
        <v>232</v>
      </c>
      <c r="B217" s="9" t="s">
        <v>233</v>
      </c>
      <c r="C217" s="9"/>
      <c r="D217" s="10">
        <v>1236000</v>
      </c>
      <c r="E217" s="10">
        <v>1236000</v>
      </c>
      <c r="F217" s="2"/>
    </row>
    <row r="218" spans="1:6" ht="45" outlineLevel="4">
      <c r="A218" s="8" t="s">
        <v>85</v>
      </c>
      <c r="B218" s="9" t="s">
        <v>233</v>
      </c>
      <c r="C218" s="9" t="s">
        <v>86</v>
      </c>
      <c r="D218" s="10">
        <v>1236000</v>
      </c>
      <c r="E218" s="10">
        <v>1236000</v>
      </c>
      <c r="F218" s="2"/>
    </row>
    <row r="219" spans="1:6" outlineLevel="5">
      <c r="A219" s="8" t="s">
        <v>234</v>
      </c>
      <c r="B219" s="9" t="s">
        <v>233</v>
      </c>
      <c r="C219" s="9" t="s">
        <v>235</v>
      </c>
      <c r="D219" s="10">
        <v>1236000</v>
      </c>
      <c r="E219" s="10">
        <v>1236000</v>
      </c>
      <c r="F219" s="2"/>
    </row>
    <row r="220" spans="1:6" ht="45" outlineLevel="2">
      <c r="A220" s="8" t="s">
        <v>236</v>
      </c>
      <c r="B220" s="9" t="s">
        <v>237</v>
      </c>
      <c r="C220" s="9"/>
      <c r="D220" s="10">
        <v>200000</v>
      </c>
      <c r="E220" s="10">
        <v>200000</v>
      </c>
      <c r="F220" s="2"/>
    </row>
    <row r="221" spans="1:6" ht="30" outlineLevel="3">
      <c r="A221" s="8" t="s">
        <v>238</v>
      </c>
      <c r="B221" s="9" t="s">
        <v>239</v>
      </c>
      <c r="C221" s="9"/>
      <c r="D221" s="10">
        <v>200000</v>
      </c>
      <c r="E221" s="10">
        <v>200000</v>
      </c>
      <c r="F221" s="2"/>
    </row>
    <row r="222" spans="1:6" outlineLevel="4">
      <c r="A222" s="8" t="s">
        <v>31</v>
      </c>
      <c r="B222" s="9" t="s">
        <v>239</v>
      </c>
      <c r="C222" s="9" t="s">
        <v>32</v>
      </c>
      <c r="D222" s="10">
        <v>200000</v>
      </c>
      <c r="E222" s="10">
        <v>200000</v>
      </c>
      <c r="F222" s="2"/>
    </row>
    <row r="223" spans="1:6" outlineLevel="5">
      <c r="A223" s="8" t="s">
        <v>33</v>
      </c>
      <c r="B223" s="9" t="s">
        <v>239</v>
      </c>
      <c r="C223" s="9" t="s">
        <v>34</v>
      </c>
      <c r="D223" s="10">
        <v>200000</v>
      </c>
      <c r="E223" s="10">
        <v>200000</v>
      </c>
      <c r="F223" s="2"/>
    </row>
    <row r="224" spans="1:6" outlineLevel="2">
      <c r="A224" s="8" t="s">
        <v>240</v>
      </c>
      <c r="B224" s="9" t="s">
        <v>241</v>
      </c>
      <c r="C224" s="9"/>
      <c r="D224" s="10">
        <v>500000</v>
      </c>
      <c r="E224" s="10">
        <v>500000</v>
      </c>
      <c r="F224" s="2"/>
    </row>
    <row r="225" spans="1:6" outlineLevel="3">
      <c r="A225" s="8" t="s">
        <v>242</v>
      </c>
      <c r="B225" s="9" t="s">
        <v>243</v>
      </c>
      <c r="C225" s="9"/>
      <c r="D225" s="10">
        <v>500000</v>
      </c>
      <c r="E225" s="10">
        <v>500000</v>
      </c>
      <c r="F225" s="2"/>
    </row>
    <row r="226" spans="1:6" outlineLevel="4">
      <c r="A226" s="8" t="s">
        <v>31</v>
      </c>
      <c r="B226" s="9" t="s">
        <v>243</v>
      </c>
      <c r="C226" s="9" t="s">
        <v>32</v>
      </c>
      <c r="D226" s="10">
        <v>500000</v>
      </c>
      <c r="E226" s="10">
        <v>500000</v>
      </c>
      <c r="F226" s="2"/>
    </row>
    <row r="227" spans="1:6" outlineLevel="5">
      <c r="A227" s="8" t="s">
        <v>244</v>
      </c>
      <c r="B227" s="9" t="s">
        <v>243</v>
      </c>
      <c r="C227" s="9" t="s">
        <v>245</v>
      </c>
      <c r="D227" s="10">
        <v>500000</v>
      </c>
      <c r="E227" s="10">
        <v>500000</v>
      </c>
      <c r="F227" s="2"/>
    </row>
    <row r="228" spans="1:6" ht="30" outlineLevel="2">
      <c r="A228" s="8" t="s">
        <v>246</v>
      </c>
      <c r="B228" s="9" t="s">
        <v>247</v>
      </c>
      <c r="C228" s="9"/>
      <c r="D228" s="10">
        <v>680000</v>
      </c>
      <c r="E228" s="10">
        <v>680000</v>
      </c>
      <c r="F228" s="2"/>
    </row>
    <row r="229" spans="1:6" ht="30" outlineLevel="3">
      <c r="A229" s="8" t="s">
        <v>248</v>
      </c>
      <c r="B229" s="9" t="s">
        <v>249</v>
      </c>
      <c r="C229" s="9"/>
      <c r="D229" s="10">
        <v>680000</v>
      </c>
      <c r="E229" s="10">
        <v>680000</v>
      </c>
      <c r="F229" s="2"/>
    </row>
    <row r="230" spans="1:6" ht="45" outlineLevel="4">
      <c r="A230" s="8" t="s">
        <v>85</v>
      </c>
      <c r="B230" s="9" t="s">
        <v>249</v>
      </c>
      <c r="C230" s="9" t="s">
        <v>86</v>
      </c>
      <c r="D230" s="10">
        <v>600000</v>
      </c>
      <c r="E230" s="10">
        <v>600000</v>
      </c>
      <c r="F230" s="2"/>
    </row>
    <row r="231" spans="1:6" outlineLevel="5">
      <c r="A231" s="8" t="s">
        <v>87</v>
      </c>
      <c r="B231" s="9" t="s">
        <v>249</v>
      </c>
      <c r="C231" s="9" t="s">
        <v>88</v>
      </c>
      <c r="D231" s="10">
        <v>600000</v>
      </c>
      <c r="E231" s="10">
        <v>600000</v>
      </c>
      <c r="F231" s="2"/>
    </row>
    <row r="232" spans="1:6" ht="30" outlineLevel="4">
      <c r="A232" s="8" t="s">
        <v>12</v>
      </c>
      <c r="B232" s="9" t="s">
        <v>249</v>
      </c>
      <c r="C232" s="9" t="s">
        <v>13</v>
      </c>
      <c r="D232" s="10">
        <v>80000</v>
      </c>
      <c r="E232" s="10">
        <v>80000</v>
      </c>
      <c r="F232" s="2"/>
    </row>
    <row r="233" spans="1:6" ht="30" outlineLevel="5">
      <c r="A233" s="8" t="s">
        <v>14</v>
      </c>
      <c r="B233" s="9" t="s">
        <v>249</v>
      </c>
      <c r="C233" s="9" t="s">
        <v>15</v>
      </c>
      <c r="D233" s="10">
        <v>80000</v>
      </c>
      <c r="E233" s="10">
        <v>80000</v>
      </c>
      <c r="F233" s="2"/>
    </row>
    <row r="234" spans="1:6" outlineLevel="2">
      <c r="A234" s="8" t="s">
        <v>250</v>
      </c>
      <c r="B234" s="9" t="s">
        <v>251</v>
      </c>
      <c r="C234" s="9"/>
      <c r="D234" s="10">
        <v>12000</v>
      </c>
      <c r="E234" s="10">
        <v>12000</v>
      </c>
      <c r="F234" s="2"/>
    </row>
    <row r="235" spans="1:6" outlineLevel="3">
      <c r="A235" s="8" t="s">
        <v>252</v>
      </c>
      <c r="B235" s="9" t="s">
        <v>253</v>
      </c>
      <c r="C235" s="9"/>
      <c r="D235" s="10">
        <v>12000</v>
      </c>
      <c r="E235" s="10">
        <v>12000</v>
      </c>
      <c r="F235" s="2"/>
    </row>
    <row r="236" spans="1:6" outlineLevel="4">
      <c r="A236" s="8" t="s">
        <v>45</v>
      </c>
      <c r="B236" s="9" t="s">
        <v>253</v>
      </c>
      <c r="C236" s="9" t="s">
        <v>46</v>
      </c>
      <c r="D236" s="10">
        <v>12000</v>
      </c>
      <c r="E236" s="10">
        <v>12000</v>
      </c>
      <c r="F236" s="2"/>
    </row>
    <row r="237" spans="1:6" outlineLevel="5">
      <c r="A237" s="8" t="s">
        <v>254</v>
      </c>
      <c r="B237" s="9" t="s">
        <v>253</v>
      </c>
      <c r="C237" s="9" t="s">
        <v>255</v>
      </c>
      <c r="D237" s="10">
        <v>12000</v>
      </c>
      <c r="E237" s="10">
        <v>12000</v>
      </c>
      <c r="F237" s="2"/>
    </row>
    <row r="238" spans="1:6" ht="45" outlineLevel="2">
      <c r="A238" s="8" t="s">
        <v>256</v>
      </c>
      <c r="B238" s="9" t="s">
        <v>257</v>
      </c>
      <c r="C238" s="9"/>
      <c r="D238" s="10">
        <v>1150000</v>
      </c>
      <c r="E238" s="10">
        <v>1150000</v>
      </c>
      <c r="F238" s="2"/>
    </row>
    <row r="239" spans="1:6" ht="36.75" customHeight="1" outlineLevel="3">
      <c r="A239" s="8" t="s">
        <v>258</v>
      </c>
      <c r="B239" s="9" t="s">
        <v>259</v>
      </c>
      <c r="C239" s="9"/>
      <c r="D239" s="10">
        <v>1150000</v>
      </c>
      <c r="E239" s="10">
        <v>1150000</v>
      </c>
      <c r="F239" s="2"/>
    </row>
    <row r="240" spans="1:6" ht="30" outlineLevel="4">
      <c r="A240" s="8" t="s">
        <v>12</v>
      </c>
      <c r="B240" s="9" t="s">
        <v>259</v>
      </c>
      <c r="C240" s="9" t="s">
        <v>13</v>
      </c>
      <c r="D240" s="10">
        <v>1150000</v>
      </c>
      <c r="E240" s="10">
        <v>1150000</v>
      </c>
      <c r="F240" s="2"/>
    </row>
    <row r="241" spans="1:6" ht="30" outlineLevel="5">
      <c r="A241" s="8" t="s">
        <v>14</v>
      </c>
      <c r="B241" s="9" t="s">
        <v>259</v>
      </c>
      <c r="C241" s="9" t="s">
        <v>15</v>
      </c>
      <c r="D241" s="10">
        <v>1150000</v>
      </c>
      <c r="E241" s="10">
        <v>1150000</v>
      </c>
      <c r="F241" s="2"/>
    </row>
    <row r="242" spans="1:6" ht="42.75">
      <c r="A242" s="5" t="s">
        <v>260</v>
      </c>
      <c r="B242" s="6" t="s">
        <v>261</v>
      </c>
      <c r="C242" s="6"/>
      <c r="D242" s="7">
        <v>1200000</v>
      </c>
      <c r="E242" s="7">
        <v>1200000</v>
      </c>
      <c r="F242" s="2"/>
    </row>
    <row r="243" spans="1:6" ht="45" outlineLevel="2">
      <c r="A243" s="8" t="s">
        <v>262</v>
      </c>
      <c r="B243" s="9" t="s">
        <v>263</v>
      </c>
      <c r="C243" s="9"/>
      <c r="D243" s="10">
        <v>100000</v>
      </c>
      <c r="E243" s="10">
        <v>100000</v>
      </c>
      <c r="F243" s="2"/>
    </row>
    <row r="244" spans="1:6" ht="45" outlineLevel="3">
      <c r="A244" s="8" t="s">
        <v>264</v>
      </c>
      <c r="B244" s="9" t="s">
        <v>265</v>
      </c>
      <c r="C244" s="9"/>
      <c r="D244" s="10">
        <v>100000</v>
      </c>
      <c r="E244" s="10">
        <v>100000</v>
      </c>
      <c r="F244" s="2"/>
    </row>
    <row r="245" spans="1:6" ht="30" outlineLevel="4">
      <c r="A245" s="8" t="s">
        <v>12</v>
      </c>
      <c r="B245" s="9" t="s">
        <v>265</v>
      </c>
      <c r="C245" s="9" t="s">
        <v>13</v>
      </c>
      <c r="D245" s="10">
        <v>100000</v>
      </c>
      <c r="E245" s="10">
        <v>100000</v>
      </c>
      <c r="F245" s="2"/>
    </row>
    <row r="246" spans="1:6" ht="30" outlineLevel="5">
      <c r="A246" s="8" t="s">
        <v>14</v>
      </c>
      <c r="B246" s="9" t="s">
        <v>265</v>
      </c>
      <c r="C246" s="9" t="s">
        <v>15</v>
      </c>
      <c r="D246" s="10">
        <v>100000</v>
      </c>
      <c r="E246" s="10">
        <v>100000</v>
      </c>
      <c r="F246" s="2"/>
    </row>
    <row r="247" spans="1:6" ht="30" outlineLevel="2">
      <c r="A247" s="8" t="s">
        <v>266</v>
      </c>
      <c r="B247" s="9" t="s">
        <v>267</v>
      </c>
      <c r="C247" s="9"/>
      <c r="D247" s="10">
        <v>100000</v>
      </c>
      <c r="E247" s="10">
        <v>100000</v>
      </c>
      <c r="F247" s="2"/>
    </row>
    <row r="248" spans="1:6" outlineLevel="3">
      <c r="A248" s="8" t="s">
        <v>268</v>
      </c>
      <c r="B248" s="9" t="s">
        <v>269</v>
      </c>
      <c r="C248" s="9"/>
      <c r="D248" s="10">
        <v>100000</v>
      </c>
      <c r="E248" s="10">
        <v>100000</v>
      </c>
      <c r="F248" s="2"/>
    </row>
    <row r="249" spans="1:6" ht="30" outlineLevel="4">
      <c r="A249" s="8" t="s">
        <v>12</v>
      </c>
      <c r="B249" s="9" t="s">
        <v>269</v>
      </c>
      <c r="C249" s="9" t="s">
        <v>13</v>
      </c>
      <c r="D249" s="10">
        <v>100000</v>
      </c>
      <c r="E249" s="10">
        <v>100000</v>
      </c>
      <c r="F249" s="2"/>
    </row>
    <row r="250" spans="1:6" ht="30" outlineLevel="5">
      <c r="A250" s="8" t="s">
        <v>14</v>
      </c>
      <c r="B250" s="9" t="s">
        <v>269</v>
      </c>
      <c r="C250" s="9" t="s">
        <v>15</v>
      </c>
      <c r="D250" s="10">
        <v>100000</v>
      </c>
      <c r="E250" s="10">
        <v>100000</v>
      </c>
      <c r="F250" s="2"/>
    </row>
    <row r="251" spans="1:6" outlineLevel="2">
      <c r="A251" s="8" t="s">
        <v>270</v>
      </c>
      <c r="B251" s="9" t="s">
        <v>271</v>
      </c>
      <c r="C251" s="9"/>
      <c r="D251" s="10">
        <v>100000</v>
      </c>
      <c r="E251" s="10">
        <v>100000</v>
      </c>
      <c r="F251" s="2"/>
    </row>
    <row r="252" spans="1:6" outlineLevel="3">
      <c r="A252" s="8" t="s">
        <v>272</v>
      </c>
      <c r="B252" s="9" t="s">
        <v>273</v>
      </c>
      <c r="C252" s="9"/>
      <c r="D252" s="10">
        <v>100000</v>
      </c>
      <c r="E252" s="10">
        <v>100000</v>
      </c>
      <c r="F252" s="2"/>
    </row>
    <row r="253" spans="1:6" ht="30" outlineLevel="4">
      <c r="A253" s="8" t="s">
        <v>12</v>
      </c>
      <c r="B253" s="9" t="s">
        <v>273</v>
      </c>
      <c r="C253" s="9" t="s">
        <v>13</v>
      </c>
      <c r="D253" s="10">
        <v>100000</v>
      </c>
      <c r="E253" s="10">
        <v>100000</v>
      </c>
      <c r="F253" s="2"/>
    </row>
    <row r="254" spans="1:6" ht="30" outlineLevel="5">
      <c r="A254" s="8" t="s">
        <v>14</v>
      </c>
      <c r="B254" s="9" t="s">
        <v>273</v>
      </c>
      <c r="C254" s="9" t="s">
        <v>15</v>
      </c>
      <c r="D254" s="10">
        <v>100000</v>
      </c>
      <c r="E254" s="10">
        <v>100000</v>
      </c>
      <c r="F254" s="2"/>
    </row>
    <row r="255" spans="1:6" ht="30" outlineLevel="2">
      <c r="A255" s="8" t="s">
        <v>274</v>
      </c>
      <c r="B255" s="9" t="s">
        <v>275</v>
      </c>
      <c r="C255" s="9"/>
      <c r="D255" s="10">
        <v>900000</v>
      </c>
      <c r="E255" s="10">
        <v>900000</v>
      </c>
      <c r="F255" s="2"/>
    </row>
    <row r="256" spans="1:6" outlineLevel="3">
      <c r="A256" s="8" t="s">
        <v>276</v>
      </c>
      <c r="B256" s="9" t="s">
        <v>277</v>
      </c>
      <c r="C256" s="9"/>
      <c r="D256" s="10">
        <v>900000</v>
      </c>
      <c r="E256" s="10">
        <v>900000</v>
      </c>
      <c r="F256" s="2"/>
    </row>
    <row r="257" spans="1:6" ht="30" outlineLevel="4">
      <c r="A257" s="8" t="s">
        <v>12</v>
      </c>
      <c r="B257" s="9" t="s">
        <v>277</v>
      </c>
      <c r="C257" s="9" t="s">
        <v>13</v>
      </c>
      <c r="D257" s="10">
        <v>900000</v>
      </c>
      <c r="E257" s="10">
        <v>900000</v>
      </c>
      <c r="F257" s="2"/>
    </row>
    <row r="258" spans="1:6" ht="30" outlineLevel="5">
      <c r="A258" s="8" t="s">
        <v>14</v>
      </c>
      <c r="B258" s="9" t="s">
        <v>277</v>
      </c>
      <c r="C258" s="9" t="s">
        <v>15</v>
      </c>
      <c r="D258" s="10">
        <v>900000</v>
      </c>
      <c r="E258" s="10">
        <v>900000</v>
      </c>
      <c r="F258" s="2"/>
    </row>
    <row r="259" spans="1:6" ht="19.5" customHeight="1">
      <c r="A259" s="11" t="s">
        <v>278</v>
      </c>
      <c r="B259" s="11"/>
      <c r="C259" s="11"/>
      <c r="D259" s="7">
        <f>D9+D19+D45+D87+D105+D129+D138+D152+D174+D186+D215+D242</f>
        <v>194082611.11000001</v>
      </c>
      <c r="E259" s="7">
        <f>E9+E19+E45+E87+E105+E129+E138+E152+E174+E186+E215+E242</f>
        <v>183362903.01000002</v>
      </c>
      <c r="F259" s="2"/>
    </row>
    <row r="260" spans="1:6" ht="12.75" customHeight="1">
      <c r="A260" s="12"/>
      <c r="B260" s="12"/>
      <c r="C260" s="12"/>
      <c r="D260" s="12"/>
      <c r="E260" s="12"/>
      <c r="F260" s="2"/>
    </row>
    <row r="261" spans="1:6" ht="12.75" customHeight="1">
      <c r="A261" s="17"/>
      <c r="B261" s="18"/>
      <c r="C261" s="18"/>
      <c r="D261" s="18"/>
      <c r="E261" s="13"/>
      <c r="F261" s="2"/>
    </row>
  </sheetData>
  <mergeCells count="11">
    <mergeCell ref="B1:E1"/>
    <mergeCell ref="A261:D261"/>
    <mergeCell ref="A6:A7"/>
    <mergeCell ref="B6:B7"/>
    <mergeCell ref="C6:C7"/>
    <mergeCell ref="D6:D7"/>
    <mergeCell ref="E6:E7"/>
    <mergeCell ref="A2:E2"/>
    <mergeCell ref="A3:E3"/>
    <mergeCell ref="A4:E4"/>
    <mergeCell ref="A5:E5"/>
  </mergeCells>
  <pageMargins left="0.98425196850393704" right="0.39370078740157483" top="0.59055118110236227" bottom="0.59055118110236227" header="0.39370078740157483" footer="0.39370078740157483"/>
  <pageSetup paperSize="9" scale="65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03.01.2023&lt;/string&gt;&#10;  &lt;/DateInfo&gt;&#10;  &lt;Code&gt;SQUERY_GENERATOR1&lt;/Code&gt;&#10;  &lt;ObjectCode&gt;SQUERY_GENERATOR1&lt;/ObjectCode&gt;&#10;  &lt;DocName&gt;Генератор отчетов с произвольной группировкой&lt;/DocName&gt;&#10;  &lt;VariantName&gt;Приложение №11 ЦСР,ВР (плановый период)&lt;/VariantName&gt;&#10;  &lt;VariantLink&gt;57532810&lt;/VariantLink&gt;&#10;  &lt;ReportCode&gt;F81097BEEB39464BA6B687C501C462&lt;/ReportCode&gt;&#10;  &lt;SvodReportLink xsi:nil=&quot;true&quot; /&gt;&#10;  &lt;ReportLink&gt;6280597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7F611C1D-323D-4339-BA84-9FA77D1E14C4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Документ</vt:lpstr>
      <vt:lpstr>Документ!Заголовки_для_печати</vt:lpstr>
      <vt:lpstr>Документ!Область_печати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LUDFIN-4\User</dc:creator>
  <cp:lastModifiedBy>Admin</cp:lastModifiedBy>
  <cp:lastPrinted>2022-11-17T06:43:35Z</cp:lastPrinted>
  <dcterms:created xsi:type="dcterms:W3CDTF">2022-11-15T05:34:20Z</dcterms:created>
  <dcterms:modified xsi:type="dcterms:W3CDTF">2022-12-27T07:51:20Z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Генератор отчетов с произвольной группировкой</vt:lpwstr>
  </property>
  <property fmtid="{D5CDD505-2E9C-101B-9397-08002B2CF9AE}" pid="3" name="Название отчета">
    <vt:lpwstr>Приложение №11 ЦСРВР (плановый период)(2).xlsx</vt:lpwstr>
  </property>
  <property fmtid="{D5CDD505-2E9C-101B-9397-08002B2CF9AE}" pid="4" name="Версия клиента">
    <vt:lpwstr>21.2.17.2281 (.NET 4.0)</vt:lpwstr>
  </property>
  <property fmtid="{D5CDD505-2E9C-101B-9397-08002B2CF9AE}" pid="5" name="Версия базы">
    <vt:lpwstr>21.2.2622.330878421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bks_2022_mo</vt:lpwstr>
  </property>
  <property fmtid="{D5CDD505-2E9C-101B-9397-08002B2CF9AE}" pid="9" name="Пользователь">
    <vt:lpwstr>user_12_11</vt:lpwstr>
  </property>
  <property fmtid="{D5CDD505-2E9C-101B-9397-08002B2CF9AE}" pid="10" name="Шаблон">
    <vt:lpwstr>pril11_2017.xlt</vt:lpwstr>
  </property>
  <property fmtid="{D5CDD505-2E9C-101B-9397-08002B2CF9AE}" pid="11" name="Локальная база">
    <vt:lpwstr>не используется</vt:lpwstr>
  </property>
</Properties>
</file>