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Лист1!$A$1:$E$69</definedName>
  </definedNames>
  <calcPr calcId="124519"/>
</workbook>
</file>

<file path=xl/calcChain.xml><?xml version="1.0" encoding="utf-8"?>
<calcChain xmlns="http://schemas.openxmlformats.org/spreadsheetml/2006/main">
  <c r="E62" i="1"/>
  <c r="C62"/>
  <c r="D68"/>
  <c r="E37"/>
  <c r="D69"/>
  <c r="D67"/>
  <c r="D66"/>
  <c r="D65"/>
  <c r="D64"/>
  <c r="D63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6"/>
  <c r="C37"/>
  <c r="C17"/>
  <c r="C15"/>
  <c r="E17"/>
  <c r="D17" l="1"/>
  <c r="C14"/>
  <c r="C13" s="1"/>
  <c r="D62"/>
  <c r="D37"/>
  <c r="E15" l="1"/>
  <c r="D15" s="1"/>
  <c r="E14" l="1"/>
  <c r="D14" s="1"/>
  <c r="E13" l="1"/>
  <c r="D13" s="1"/>
</calcChain>
</file>

<file path=xl/sharedStrings.xml><?xml version="1.0" encoding="utf-8"?>
<sst xmlns="http://schemas.openxmlformats.org/spreadsheetml/2006/main" count="124" uniqueCount="121">
  <si>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</si>
  <si>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</si>
  <si>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</si>
  <si>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</si>
  <si>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</si>
  <si>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</si>
  <si>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</si>
  <si>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</si>
  <si>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</si>
  <si>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</si>
  <si>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</si>
  <si>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</si>
  <si>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</si>
  <si>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</si>
  <si>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</si>
  <si>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</si>
  <si>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</si>
  <si>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</si>
  <si>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</si>
  <si>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</si>
  <si>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</si>
  <si>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</si>
  <si>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</si>
  <si>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</si>
  <si>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</si>
  <si>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</si>
  <si>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</si>
  <si>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</si>
  <si>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</si>
  <si>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</si>
  <si>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</si>
  <si>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</si>
  <si>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</si>
  <si>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</si>
  <si>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</si>
  <si>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</si>
  <si>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</si>
  <si>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</si>
  <si>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</si>
  <si>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</si>
  <si>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</si>
  <si>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</si>
  <si>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</si>
  <si>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</si>
  <si>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</si>
  <si>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</si>
  <si>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1.5</t>
  </si>
  <si>
    <t>1.8</t>
  </si>
  <si>
    <t>1.9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</si>
  <si>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</si>
  <si>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</si>
  <si>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</si>
  <si>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</si>
  <si>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</si>
  <si>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</si>
  <si>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</si>
  <si>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</si>
  <si>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</si>
  <si>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</si>
  <si>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</si>
  <si>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</si>
  <si>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</si>
  <si>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</si>
  <si>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</si>
  <si>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</si>
  <si>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</si>
  <si>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</si>
  <si>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</si>
  <si>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</si>
  <si>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</si>
  <si>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</si>
  <si>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</si>
  <si>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</si>
  <si>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2024 год </t>
  </si>
  <si>
    <t>2024 год</t>
  </si>
  <si>
    <t>Субсидии бюджетам муниципальных образований на приобретение спортивного оборудования и инвентаря для организаций дополнительного образования со специальным наименованием "спортивная школа"</t>
  </si>
  <si>
    <t>Субвенции бюджетам муниципальных районов на выполнение передаваемых полномочий субъектов Российской Федерации на организацию  мероприятий при осуществлении деятельности по обращению с  животными без владельцев</t>
  </si>
  <si>
    <t>Прочие субсидии бюджетам муниципальных районов на разработку  документации по описанию границ населенных пунктов и (или) границ территориальных зон для внесения в сведения ЕГРН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</si>
  <si>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</si>
  <si>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Субсидии бюджетам муниципальных районов на развитие сети учреждений культурно-досугового типа</t>
  </si>
  <si>
    <t>Прочие субсидии бюджетам муниципальных районов на реализацию мероприятий по обеспечению жильем молодых семей</t>
  </si>
  <si>
    <t>1.11</t>
  </si>
  <si>
    <t>Субсидии бюджетам муниципальных образований на создание модельных муниципальных библиотек</t>
  </si>
  <si>
    <t>+,-</t>
  </si>
  <si>
    <t>Прочие дотации бюджетам муниципальных районов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</si>
  <si>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</si>
  <si>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меры социальной поддержки отдельных категорий граждан на возмещение расходов, связанных с установкой внутридомового газового оборудования</t>
  </si>
  <si>
    <t>Субвенции бюджетам муниципальных районов на меры социальной поддержки по улучшению жилищных условий многодетных семей в соответствии с пунктом 2 статьи 7,1. Закона Калужской области «О статусе многодетной семьи в Калужской области и мерах ее социальной поддержки</t>
  </si>
  <si>
    <t xml:space="preserve">Прочие межбюджетные трансферты, передаваемые бюджетам муниципальных районов на обеспечение расходных обязательств 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</si>
  <si>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</si>
  <si>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</si>
  <si>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</si>
  <si>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</si>
  <si>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</si>
  <si>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</si>
  <si>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</si>
  <si>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</si>
  <si>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</si>
  <si>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</si>
  <si>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</si>
  <si>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</si>
  <si>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</si>
  <si>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3.23</t>
  </si>
  <si>
    <t>4.</t>
  </si>
  <si>
    <t>4.1</t>
  </si>
  <si>
    <t>4.2</t>
  </si>
  <si>
    <t>4.3</t>
  </si>
  <si>
    <t>4.4</t>
  </si>
  <si>
    <t>4.5</t>
  </si>
  <si>
    <t>4.6</t>
  </si>
  <si>
    <t>3.20</t>
  </si>
  <si>
    <t>3.21</t>
  </si>
  <si>
    <t>3.22</t>
  </si>
  <si>
    <t xml:space="preserve">                                                                                                                                                                                                  Приложение № 4                </t>
  </si>
  <si>
    <t xml:space="preserve">                                                                                                                                                                                                  к решению Людиновского Районного Собрания </t>
  </si>
  <si>
    <t xml:space="preserve">                                                                                                                                                                                                  "О внесении изменений в решение ЛРС от 25.12.2023 № 215   </t>
  </si>
  <si>
    <t xml:space="preserve">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</si>
  <si>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 и Людиновский район» на 2024 год  </t>
  </si>
  <si>
    <t xml:space="preserve">                                                                                                                                                                                                  и  на плановый период 2025 и 2026 годов"</t>
  </si>
  <si>
    <t>3.19</t>
  </si>
  <si>
    <t xml:space="preserve">                                                                                                                                                                                                  от  08.04.2024   № 229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</si>
</sst>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43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8"/>
  <sheetViews>
    <sheetView tabSelected="1" workbookViewId="0">
      <selection activeCell="B7" sqref="B7:E7"/>
    </sheetView>
  </sheetViews>
  <sheetFormatPr defaultRowHeight="15"/>
  <cols>
    <col min="1" max="1" width="4.7109375" customWidth="1"/>
    <col min="2" max="2" width="153" style="27" customWidth="1"/>
    <col min="3" max="3" width="17.28515625" hidden="1" customWidth="1"/>
    <col min="4" max="4" width="17.5703125" hidden="1" customWidth="1"/>
    <col min="5" max="5" width="18" style="21" customWidth="1"/>
  </cols>
  <sheetData>
    <row r="1" spans="1:6" s="25" customFormat="1" ht="17.25" customHeight="1">
      <c r="B1" s="30" t="s">
        <v>113</v>
      </c>
      <c r="C1" s="30"/>
      <c r="D1" s="30"/>
      <c r="E1" s="30"/>
    </row>
    <row r="2" spans="1:6" s="25" customFormat="1" ht="17.25" customHeight="1">
      <c r="B2" s="30" t="s">
        <v>114</v>
      </c>
      <c r="C2" s="30"/>
      <c r="D2" s="30"/>
      <c r="E2" s="30"/>
    </row>
    <row r="3" spans="1:6" s="25" customFormat="1" ht="17.25" customHeight="1">
      <c r="B3" s="31" t="s">
        <v>115</v>
      </c>
      <c r="C3" s="31"/>
      <c r="D3" s="31"/>
      <c r="E3" s="31"/>
    </row>
    <row r="4" spans="1:6" s="25" customFormat="1" ht="17.25" customHeight="1">
      <c r="B4" s="31" t="s">
        <v>116</v>
      </c>
      <c r="C4" s="31"/>
      <c r="D4" s="31"/>
      <c r="E4" s="31"/>
    </row>
    <row r="5" spans="1:6" s="25" customFormat="1" ht="17.25" customHeight="1">
      <c r="B5" s="31" t="s">
        <v>117</v>
      </c>
      <c r="C5" s="31"/>
      <c r="D5" s="31"/>
      <c r="E5" s="31"/>
    </row>
    <row r="6" spans="1:6" s="25" customFormat="1" ht="17.25" customHeight="1">
      <c r="B6" s="31" t="s">
        <v>118</v>
      </c>
      <c r="C6" s="31"/>
      <c r="D6" s="31"/>
      <c r="E6" s="31"/>
    </row>
    <row r="7" spans="1:6" s="25" customFormat="1" ht="17.25" customHeight="1">
      <c r="B7" s="31" t="s">
        <v>120</v>
      </c>
      <c r="C7" s="31"/>
      <c r="D7" s="31"/>
      <c r="E7" s="31"/>
    </row>
    <row r="8" spans="1:6" s="2" customFormat="1" ht="17.25" customHeight="1">
      <c r="B8" s="29" t="s">
        <v>51</v>
      </c>
      <c r="C8" s="29"/>
      <c r="D8" s="29"/>
      <c r="E8" s="29"/>
    </row>
    <row r="9" spans="1:6" s="2" customFormat="1" ht="36.75" customHeight="1">
      <c r="A9" s="28" t="s">
        <v>73</v>
      </c>
      <c r="B9" s="28"/>
      <c r="C9" s="28"/>
      <c r="D9" s="28"/>
      <c r="E9" s="28"/>
    </row>
    <row r="10" spans="1:6" s="2" customFormat="1" ht="19.5" customHeight="1">
      <c r="B10" s="25"/>
      <c r="E10" s="14" t="s">
        <v>5</v>
      </c>
    </row>
    <row r="11" spans="1:6" s="2" customFormat="1" ht="38.25" customHeight="1">
      <c r="A11" s="15" t="s">
        <v>0</v>
      </c>
      <c r="B11" s="15" t="s">
        <v>1</v>
      </c>
      <c r="C11" s="20" t="s">
        <v>74</v>
      </c>
      <c r="D11" s="23" t="s">
        <v>83</v>
      </c>
      <c r="E11" s="20" t="s">
        <v>74</v>
      </c>
      <c r="F11" s="3"/>
    </row>
    <row r="12" spans="1:6" s="2" customFormat="1" ht="18.75" customHeight="1">
      <c r="A12" s="8">
        <v>1</v>
      </c>
      <c r="B12" s="8">
        <v>2</v>
      </c>
      <c r="C12" s="16">
        <v>3</v>
      </c>
      <c r="D12" s="8"/>
      <c r="E12" s="16">
        <v>3</v>
      </c>
      <c r="F12" s="4"/>
    </row>
    <row r="13" spans="1:6" s="1" customFormat="1" ht="19.5" customHeight="1">
      <c r="A13" s="8"/>
      <c r="B13" s="7" t="s">
        <v>12</v>
      </c>
      <c r="C13" s="5">
        <f>C14</f>
        <v>858418179.91999996</v>
      </c>
      <c r="D13" s="24">
        <f>E13-C13</f>
        <v>-3150386.0399999619</v>
      </c>
      <c r="E13" s="5">
        <f>E14</f>
        <v>855267793.88</v>
      </c>
    </row>
    <row r="14" spans="1:6" s="1" customFormat="1" ht="20.25" customHeight="1">
      <c r="A14" s="6"/>
      <c r="B14" s="7" t="s">
        <v>11</v>
      </c>
      <c r="C14" s="5">
        <f>C17+C37+C62+C15</f>
        <v>858418179.91999996</v>
      </c>
      <c r="D14" s="24">
        <f t="shared" ref="D14:D69" si="0">E14-C14</f>
        <v>-3150386.0399999619</v>
      </c>
      <c r="E14" s="5">
        <f>E17+E37+E62+E15</f>
        <v>855267793.88</v>
      </c>
    </row>
    <row r="15" spans="1:6" s="1" customFormat="1" ht="19.5" customHeight="1">
      <c r="A15" s="6" t="s">
        <v>3</v>
      </c>
      <c r="B15" s="7" t="s">
        <v>13</v>
      </c>
      <c r="C15" s="5">
        <f>C16</f>
        <v>0</v>
      </c>
      <c r="D15" s="24">
        <f t="shared" si="0"/>
        <v>1718640</v>
      </c>
      <c r="E15" s="5">
        <f>E16</f>
        <v>1718640</v>
      </c>
    </row>
    <row r="16" spans="1:6" s="1" customFormat="1" ht="19.5" customHeight="1">
      <c r="A16" s="8" t="s">
        <v>4</v>
      </c>
      <c r="B16" s="18" t="s">
        <v>84</v>
      </c>
      <c r="C16" s="9"/>
      <c r="D16" s="24">
        <f t="shared" si="0"/>
        <v>1718640</v>
      </c>
      <c r="E16" s="9">
        <v>1718640</v>
      </c>
    </row>
    <row r="17" spans="1:5" s="1" customFormat="1" ht="19.5" customHeight="1">
      <c r="A17" s="10" t="s">
        <v>16</v>
      </c>
      <c r="B17" s="7" t="s">
        <v>10</v>
      </c>
      <c r="C17" s="5">
        <f>C19+C20+C21+C22+C23+C24+C25+C26+C27+C28+C29+C30+C31+C32+C33+C34+C35+C36</f>
        <v>77114468.920000002</v>
      </c>
      <c r="D17" s="24">
        <f t="shared" si="0"/>
        <v>245201.95999999344</v>
      </c>
      <c r="E17" s="5">
        <f>E19+E20+E21+E22+E23+E24+E25+E26+E27+E28+E29+E30+E31+E32+E33+E34+E35+E36</f>
        <v>77359670.879999995</v>
      </c>
    </row>
    <row r="18" spans="1:5" s="1" customFormat="1" ht="18" customHeight="1">
      <c r="A18" s="10"/>
      <c r="B18" s="12" t="s">
        <v>2</v>
      </c>
      <c r="C18" s="5"/>
      <c r="D18" s="24">
        <f t="shared" si="0"/>
        <v>0</v>
      </c>
      <c r="E18" s="5"/>
    </row>
    <row r="19" spans="1:5" s="1" customFormat="1" ht="24" hidden="1" customHeight="1">
      <c r="A19" s="11" t="s">
        <v>45</v>
      </c>
      <c r="B19" s="12" t="s">
        <v>58</v>
      </c>
      <c r="C19" s="9"/>
      <c r="D19" s="24">
        <f t="shared" si="0"/>
        <v>0</v>
      </c>
      <c r="E19" s="9"/>
    </row>
    <row r="20" spans="1:5" s="1" customFormat="1" ht="30.75" customHeight="1">
      <c r="A20" s="11" t="s">
        <v>44</v>
      </c>
      <c r="B20" s="12" t="s">
        <v>53</v>
      </c>
      <c r="C20" s="9">
        <v>56455</v>
      </c>
      <c r="D20" s="24">
        <f t="shared" si="0"/>
        <v>0</v>
      </c>
      <c r="E20" s="9">
        <v>56455</v>
      </c>
    </row>
    <row r="21" spans="1:5" s="1" customFormat="1" ht="30.75" customHeight="1">
      <c r="A21" s="11" t="s">
        <v>43</v>
      </c>
      <c r="B21" s="12" t="s">
        <v>52</v>
      </c>
      <c r="C21" s="9">
        <v>172526</v>
      </c>
      <c r="D21" s="24">
        <f t="shared" si="0"/>
        <v>0</v>
      </c>
      <c r="E21" s="9">
        <v>172526</v>
      </c>
    </row>
    <row r="22" spans="1:5" s="1" customFormat="1" ht="33.75" customHeight="1">
      <c r="A22" s="11" t="s">
        <v>42</v>
      </c>
      <c r="B22" s="12" t="s">
        <v>78</v>
      </c>
      <c r="C22" s="9">
        <v>1063410</v>
      </c>
      <c r="D22" s="24">
        <f t="shared" si="0"/>
        <v>0</v>
      </c>
      <c r="E22" s="9">
        <v>1063410</v>
      </c>
    </row>
    <row r="23" spans="1:5" s="1" customFormat="1" ht="36" customHeight="1">
      <c r="A23" s="11" t="s">
        <v>41</v>
      </c>
      <c r="B23" s="12" t="s">
        <v>77</v>
      </c>
      <c r="C23" s="9">
        <v>226500</v>
      </c>
      <c r="D23" s="24">
        <f t="shared" si="0"/>
        <v>0</v>
      </c>
      <c r="E23" s="9">
        <v>226500</v>
      </c>
    </row>
    <row r="24" spans="1:5" s="1" customFormat="1" ht="18" hidden="1" customHeight="1">
      <c r="A24" s="11" t="s">
        <v>46</v>
      </c>
      <c r="B24" s="12" t="s">
        <v>80</v>
      </c>
      <c r="C24" s="9"/>
      <c r="D24" s="24">
        <f t="shared" si="0"/>
        <v>0</v>
      </c>
      <c r="E24" s="9"/>
    </row>
    <row r="25" spans="1:5" s="1" customFormat="1" ht="21" customHeight="1">
      <c r="A25" s="11" t="s">
        <v>40</v>
      </c>
      <c r="B25" s="12" t="s">
        <v>14</v>
      </c>
      <c r="C25" s="9">
        <v>2405893</v>
      </c>
      <c r="D25" s="24">
        <f t="shared" si="0"/>
        <v>0</v>
      </c>
      <c r="E25" s="9">
        <v>2405893</v>
      </c>
    </row>
    <row r="26" spans="1:5" s="1" customFormat="1" ht="21.75" customHeight="1">
      <c r="A26" s="11" t="s">
        <v>39</v>
      </c>
      <c r="B26" s="12" t="s">
        <v>15</v>
      </c>
      <c r="C26" s="9">
        <v>23077937</v>
      </c>
      <c r="D26" s="24">
        <f t="shared" si="0"/>
        <v>0</v>
      </c>
      <c r="E26" s="9">
        <v>23077937</v>
      </c>
    </row>
    <row r="27" spans="1:5" s="1" customFormat="1" ht="22.5" customHeight="1">
      <c r="A27" s="11" t="s">
        <v>38</v>
      </c>
      <c r="B27" s="12" t="s">
        <v>57</v>
      </c>
      <c r="C27" s="9">
        <v>853333.92</v>
      </c>
      <c r="D27" s="24">
        <f t="shared" si="0"/>
        <v>245201.95999999985</v>
      </c>
      <c r="E27" s="9">
        <v>1098535.8799999999</v>
      </c>
    </row>
    <row r="28" spans="1:5" s="1" customFormat="1" ht="21" customHeight="1">
      <c r="A28" s="11" t="s">
        <v>37</v>
      </c>
      <c r="B28" s="12" t="s">
        <v>79</v>
      </c>
      <c r="C28" s="9">
        <v>6560881</v>
      </c>
      <c r="D28" s="24">
        <f t="shared" si="0"/>
        <v>0</v>
      </c>
      <c r="E28" s="9">
        <v>6560881</v>
      </c>
    </row>
    <row r="29" spans="1:5" s="1" customFormat="1" ht="32.25" customHeight="1">
      <c r="A29" s="11" t="s">
        <v>36</v>
      </c>
      <c r="B29" s="12" t="s">
        <v>54</v>
      </c>
      <c r="C29" s="9">
        <v>1829942</v>
      </c>
      <c r="D29" s="24">
        <f t="shared" si="0"/>
        <v>0</v>
      </c>
      <c r="E29" s="9">
        <v>1829942</v>
      </c>
    </row>
    <row r="30" spans="1:5" s="1" customFormat="1" ht="22.5" customHeight="1">
      <c r="A30" s="11" t="s">
        <v>35</v>
      </c>
      <c r="B30" s="12" t="s">
        <v>56</v>
      </c>
      <c r="C30" s="9">
        <v>21581941</v>
      </c>
      <c r="D30" s="24">
        <f t="shared" si="0"/>
        <v>0</v>
      </c>
      <c r="E30" s="9">
        <v>21581941</v>
      </c>
    </row>
    <row r="31" spans="1:5" s="1" customFormat="1" ht="40.5" hidden="1" customHeight="1">
      <c r="A31" s="11" t="s">
        <v>81</v>
      </c>
      <c r="B31" s="22" t="s">
        <v>65</v>
      </c>
      <c r="C31" s="9"/>
      <c r="D31" s="24">
        <f t="shared" si="0"/>
        <v>0</v>
      </c>
      <c r="E31" s="9"/>
    </row>
    <row r="32" spans="1:5" s="1" customFormat="1" ht="42" hidden="1" customHeight="1">
      <c r="A32" s="11" t="s">
        <v>47</v>
      </c>
      <c r="B32" s="12" t="s">
        <v>66</v>
      </c>
      <c r="C32" s="9"/>
      <c r="D32" s="24">
        <f t="shared" si="0"/>
        <v>0</v>
      </c>
      <c r="E32" s="9"/>
    </row>
    <row r="33" spans="1:5" s="1" customFormat="1" ht="33.75" hidden="1" customHeight="1">
      <c r="A33" s="11" t="s">
        <v>48</v>
      </c>
      <c r="B33" s="18" t="s">
        <v>62</v>
      </c>
      <c r="C33" s="9"/>
      <c r="D33" s="24">
        <f t="shared" si="0"/>
        <v>0</v>
      </c>
      <c r="E33" s="9"/>
    </row>
    <row r="34" spans="1:5" s="1" customFormat="1" ht="33.75" customHeight="1">
      <c r="A34" s="11" t="s">
        <v>34</v>
      </c>
      <c r="B34" s="12" t="s">
        <v>60</v>
      </c>
      <c r="C34" s="9">
        <v>235650</v>
      </c>
      <c r="D34" s="24">
        <f t="shared" si="0"/>
        <v>0</v>
      </c>
      <c r="E34" s="9">
        <v>235650</v>
      </c>
    </row>
    <row r="35" spans="1:5" s="1" customFormat="1" ht="33.75" customHeight="1">
      <c r="A35" s="11" t="s">
        <v>33</v>
      </c>
      <c r="B35" s="12" t="s">
        <v>75</v>
      </c>
      <c r="C35" s="9">
        <v>4050000</v>
      </c>
      <c r="D35" s="24">
        <f t="shared" si="0"/>
        <v>0</v>
      </c>
      <c r="E35" s="9">
        <v>4050000</v>
      </c>
    </row>
    <row r="36" spans="1:5" s="1" customFormat="1" ht="24.75" customHeight="1">
      <c r="A36" s="11" t="s">
        <v>32</v>
      </c>
      <c r="B36" s="12" t="s">
        <v>82</v>
      </c>
      <c r="C36" s="9">
        <v>15000000</v>
      </c>
      <c r="D36" s="24">
        <f t="shared" si="0"/>
        <v>0</v>
      </c>
      <c r="E36" s="9">
        <v>15000000</v>
      </c>
    </row>
    <row r="37" spans="1:5" s="1" customFormat="1" ht="21" customHeight="1">
      <c r="A37" s="6" t="s">
        <v>49</v>
      </c>
      <c r="B37" s="7" t="s">
        <v>9</v>
      </c>
      <c r="C37" s="5">
        <f>C39+C40+C41+C42+C43+C44+C45+C46+C47+C48+C49+C50+C51+C52+C53+C54+C55+C56</f>
        <v>740958339</v>
      </c>
      <c r="D37" s="24">
        <f t="shared" si="0"/>
        <v>-13014228</v>
      </c>
      <c r="E37" s="5">
        <f>E39+E40+E41+E42+E43+E44+E45+E46+E47+E48+E49+E50+E51+E52+E53+E54+E55+E56+E57+E58+E59+E60+E61</f>
        <v>727944111</v>
      </c>
    </row>
    <row r="38" spans="1:5" s="1" customFormat="1" ht="18" customHeight="1">
      <c r="A38" s="8"/>
      <c r="B38" s="12" t="s">
        <v>2</v>
      </c>
      <c r="C38" s="9"/>
      <c r="D38" s="24">
        <f t="shared" si="0"/>
        <v>0</v>
      </c>
      <c r="E38" s="9"/>
    </row>
    <row r="39" spans="1:5" s="1" customFormat="1" ht="50.25" customHeight="1">
      <c r="A39" s="11" t="s">
        <v>50</v>
      </c>
      <c r="B39" s="12" t="s">
        <v>19</v>
      </c>
      <c r="C39" s="9">
        <v>49368153</v>
      </c>
      <c r="D39" s="24">
        <f t="shared" si="0"/>
        <v>0</v>
      </c>
      <c r="E39" s="9">
        <v>49368153</v>
      </c>
    </row>
    <row r="40" spans="1:5" s="1" customFormat="1" ht="33.75" customHeight="1">
      <c r="A40" s="11" t="s">
        <v>59</v>
      </c>
      <c r="B40" s="12" t="s">
        <v>25</v>
      </c>
      <c r="C40" s="9">
        <v>782</v>
      </c>
      <c r="D40" s="24">
        <f t="shared" si="0"/>
        <v>0</v>
      </c>
      <c r="E40" s="9">
        <v>782</v>
      </c>
    </row>
    <row r="41" spans="1:5" s="1" customFormat="1" ht="34.5" customHeight="1">
      <c r="A41" s="11" t="s">
        <v>64</v>
      </c>
      <c r="B41" s="12" t="s">
        <v>24</v>
      </c>
      <c r="C41" s="9">
        <v>34292</v>
      </c>
      <c r="D41" s="24">
        <f t="shared" si="0"/>
        <v>0</v>
      </c>
      <c r="E41" s="9">
        <v>34292</v>
      </c>
    </row>
    <row r="42" spans="1:5" s="1" customFormat="1" ht="34.5" customHeight="1">
      <c r="A42" s="11" t="s">
        <v>70</v>
      </c>
      <c r="B42" s="12" t="s">
        <v>18</v>
      </c>
      <c r="C42" s="9">
        <v>1009299</v>
      </c>
      <c r="D42" s="24">
        <f t="shared" si="0"/>
        <v>0</v>
      </c>
      <c r="E42" s="9">
        <v>1009299</v>
      </c>
    </row>
    <row r="43" spans="1:5" s="1" customFormat="1" ht="24" customHeight="1">
      <c r="A43" s="11" t="s">
        <v>72</v>
      </c>
      <c r="B43" s="12" t="s">
        <v>17</v>
      </c>
      <c r="C43" s="9">
        <v>1478887</v>
      </c>
      <c r="D43" s="24">
        <f t="shared" si="0"/>
        <v>0</v>
      </c>
      <c r="E43" s="9">
        <v>1478887</v>
      </c>
    </row>
    <row r="44" spans="1:5" s="1" customFormat="1" ht="36" customHeight="1">
      <c r="A44" s="11" t="s">
        <v>89</v>
      </c>
      <c r="B44" s="12" t="s">
        <v>21</v>
      </c>
      <c r="C44" s="9">
        <v>593712</v>
      </c>
      <c r="D44" s="24">
        <f t="shared" si="0"/>
        <v>0</v>
      </c>
      <c r="E44" s="9">
        <v>593712</v>
      </c>
    </row>
    <row r="45" spans="1:5" s="1" customFormat="1" ht="34.5" customHeight="1">
      <c r="A45" s="11" t="s">
        <v>90</v>
      </c>
      <c r="B45" s="12" t="s">
        <v>20</v>
      </c>
      <c r="C45" s="9">
        <v>169395</v>
      </c>
      <c r="D45" s="24">
        <f t="shared" si="0"/>
        <v>0</v>
      </c>
      <c r="E45" s="9">
        <v>169395</v>
      </c>
    </row>
    <row r="46" spans="1:5" s="1" customFormat="1" ht="79.5" customHeight="1">
      <c r="A46" s="11" t="s">
        <v>91</v>
      </c>
      <c r="B46" s="12" t="s">
        <v>23</v>
      </c>
      <c r="C46" s="9">
        <v>320166246</v>
      </c>
      <c r="D46" s="24">
        <f t="shared" si="0"/>
        <v>-12923564</v>
      </c>
      <c r="E46" s="9">
        <v>307242682</v>
      </c>
    </row>
    <row r="47" spans="1:5" s="1" customFormat="1" ht="51.75" customHeight="1">
      <c r="A47" s="11" t="s">
        <v>92</v>
      </c>
      <c r="B47" s="12" t="s">
        <v>22</v>
      </c>
      <c r="C47" s="9">
        <v>122543374</v>
      </c>
      <c r="D47" s="24">
        <f t="shared" si="0"/>
        <v>0</v>
      </c>
      <c r="E47" s="9">
        <v>122543374</v>
      </c>
    </row>
    <row r="48" spans="1:5" s="1" customFormat="1" ht="29.25" customHeight="1">
      <c r="A48" s="11" t="s">
        <v>93</v>
      </c>
      <c r="B48" s="12" t="s">
        <v>85</v>
      </c>
      <c r="C48" s="9"/>
      <c r="D48" s="24">
        <f t="shared" si="0"/>
        <v>17668944</v>
      </c>
      <c r="E48" s="9">
        <v>17668944</v>
      </c>
    </row>
    <row r="49" spans="1:5" s="1" customFormat="1" ht="35.25" customHeight="1">
      <c r="A49" s="11" t="s">
        <v>94</v>
      </c>
      <c r="B49" s="12" t="s">
        <v>26</v>
      </c>
      <c r="C49" s="9">
        <v>17795403</v>
      </c>
      <c r="D49" s="24">
        <f t="shared" si="0"/>
        <v>-17668944</v>
      </c>
      <c r="E49" s="9">
        <v>126459</v>
      </c>
    </row>
    <row r="50" spans="1:5" s="1" customFormat="1" ht="32.25" customHeight="1">
      <c r="A50" s="11" t="s">
        <v>95</v>
      </c>
      <c r="B50" s="19" t="s">
        <v>63</v>
      </c>
      <c r="C50" s="9">
        <v>18652474</v>
      </c>
      <c r="D50" s="24">
        <f t="shared" si="0"/>
        <v>0</v>
      </c>
      <c r="E50" s="9">
        <v>18652474</v>
      </c>
    </row>
    <row r="51" spans="1:5" s="1" customFormat="1" ht="36" customHeight="1">
      <c r="A51" s="11" t="s">
        <v>96</v>
      </c>
      <c r="B51" s="12" t="s">
        <v>55</v>
      </c>
      <c r="C51" s="9">
        <v>38803741</v>
      </c>
      <c r="D51" s="24">
        <f t="shared" si="0"/>
        <v>0</v>
      </c>
      <c r="E51" s="9">
        <v>38803741</v>
      </c>
    </row>
    <row r="52" spans="1:5" s="1" customFormat="1" ht="21" customHeight="1">
      <c r="A52" s="11" t="s">
        <v>97</v>
      </c>
      <c r="B52" s="12" t="s">
        <v>28</v>
      </c>
      <c r="C52" s="9">
        <v>16677023</v>
      </c>
      <c r="D52" s="24">
        <f t="shared" si="0"/>
        <v>0</v>
      </c>
      <c r="E52" s="9">
        <v>16677023</v>
      </c>
    </row>
    <row r="53" spans="1:5" s="1" customFormat="1" ht="39.75" customHeight="1">
      <c r="A53" s="11" t="s">
        <v>98</v>
      </c>
      <c r="B53" s="12" t="s">
        <v>27</v>
      </c>
      <c r="C53" s="9">
        <v>126277282</v>
      </c>
      <c r="D53" s="24">
        <f t="shared" si="0"/>
        <v>-30374459</v>
      </c>
      <c r="E53" s="9">
        <v>95902823</v>
      </c>
    </row>
    <row r="54" spans="1:5" s="1" customFormat="1" ht="33.75" customHeight="1">
      <c r="A54" s="11" t="s">
        <v>99</v>
      </c>
      <c r="B54" s="12" t="s">
        <v>67</v>
      </c>
      <c r="C54" s="9">
        <v>29920</v>
      </c>
      <c r="D54" s="24">
        <f t="shared" si="0"/>
        <v>0</v>
      </c>
      <c r="E54" s="9">
        <v>29920</v>
      </c>
    </row>
    <row r="55" spans="1:5" s="1" customFormat="1" ht="33.75" customHeight="1">
      <c r="A55" s="11" t="s">
        <v>100</v>
      </c>
      <c r="B55" s="17" t="s">
        <v>76</v>
      </c>
      <c r="C55" s="9">
        <v>1177335</v>
      </c>
      <c r="D55" s="24">
        <f t="shared" si="0"/>
        <v>-619650</v>
      </c>
      <c r="E55" s="9">
        <v>557685</v>
      </c>
    </row>
    <row r="56" spans="1:5" s="1" customFormat="1" ht="129" customHeight="1">
      <c r="A56" s="11" t="s">
        <v>101</v>
      </c>
      <c r="B56" s="12" t="s">
        <v>29</v>
      </c>
      <c r="C56" s="9">
        <v>26181021</v>
      </c>
      <c r="D56" s="24">
        <f t="shared" si="0"/>
        <v>0</v>
      </c>
      <c r="E56" s="9">
        <v>26181021</v>
      </c>
    </row>
    <row r="57" spans="1:5" s="1" customFormat="1" ht="37.5" customHeight="1">
      <c r="A57" s="11" t="s">
        <v>119</v>
      </c>
      <c r="B57" s="12" t="s">
        <v>6</v>
      </c>
      <c r="C57" s="9"/>
      <c r="D57" s="24">
        <f t="shared" si="0"/>
        <v>2222331</v>
      </c>
      <c r="E57" s="9">
        <v>2222331</v>
      </c>
    </row>
    <row r="58" spans="1:5" s="1" customFormat="1" ht="30" customHeight="1">
      <c r="A58" s="11" t="s">
        <v>110</v>
      </c>
      <c r="B58" s="12" t="s">
        <v>7</v>
      </c>
      <c r="C58" s="9"/>
      <c r="D58" s="24">
        <f t="shared" si="0"/>
        <v>26885849</v>
      </c>
      <c r="E58" s="9">
        <v>26885849</v>
      </c>
    </row>
    <row r="59" spans="1:5" s="1" customFormat="1" ht="31.5" customHeight="1">
      <c r="A59" s="11" t="s">
        <v>111</v>
      </c>
      <c r="B59" s="12" t="s">
        <v>30</v>
      </c>
      <c r="C59" s="9"/>
      <c r="D59" s="24">
        <f t="shared" si="0"/>
        <v>470714</v>
      </c>
      <c r="E59" s="9">
        <v>470714</v>
      </c>
    </row>
    <row r="60" spans="1:5" s="1" customFormat="1" ht="36.75" customHeight="1">
      <c r="A60" s="11" t="s">
        <v>112</v>
      </c>
      <c r="B60" s="18" t="s">
        <v>86</v>
      </c>
      <c r="C60" s="9"/>
      <c r="D60" s="24">
        <f t="shared" si="0"/>
        <v>760000</v>
      </c>
      <c r="E60" s="9">
        <v>760000</v>
      </c>
    </row>
    <row r="61" spans="1:5" s="1" customFormat="1" ht="36" customHeight="1">
      <c r="A61" s="11" t="s">
        <v>102</v>
      </c>
      <c r="B61" s="18" t="s">
        <v>87</v>
      </c>
      <c r="C61" s="9"/>
      <c r="D61" s="24">
        <f t="shared" si="0"/>
        <v>564551</v>
      </c>
      <c r="E61" s="9">
        <v>564551</v>
      </c>
    </row>
    <row r="62" spans="1:5" s="13" customFormat="1" ht="21" customHeight="1">
      <c r="A62" s="10" t="s">
        <v>103</v>
      </c>
      <c r="B62" s="7" t="s">
        <v>8</v>
      </c>
      <c r="C62" s="5">
        <f>C64+C65+C66+C67+C69+C68</f>
        <v>40345372</v>
      </c>
      <c r="D62" s="24">
        <f t="shared" si="0"/>
        <v>7900000</v>
      </c>
      <c r="E62" s="5">
        <f>E64+E65+E66+E67+E68+E69</f>
        <v>48245372</v>
      </c>
    </row>
    <row r="63" spans="1:5" s="13" customFormat="1" ht="18" customHeight="1">
      <c r="A63" s="10"/>
      <c r="B63" s="12" t="s">
        <v>2</v>
      </c>
      <c r="C63" s="5"/>
      <c r="D63" s="24">
        <f t="shared" si="0"/>
        <v>0</v>
      </c>
      <c r="E63" s="5"/>
    </row>
    <row r="64" spans="1:5" s="13" customFormat="1" ht="35.25" customHeight="1">
      <c r="A64" s="11" t="s">
        <v>104</v>
      </c>
      <c r="B64" s="12" t="s">
        <v>61</v>
      </c>
      <c r="C64" s="9">
        <v>17967600</v>
      </c>
      <c r="D64" s="24">
        <f t="shared" si="0"/>
        <v>0</v>
      </c>
      <c r="E64" s="9">
        <v>17967600</v>
      </c>
    </row>
    <row r="65" spans="1:5" s="13" customFormat="1" ht="35.25" customHeight="1">
      <c r="A65" s="11" t="s">
        <v>105</v>
      </c>
      <c r="B65" s="12" t="s">
        <v>68</v>
      </c>
      <c r="C65" s="9">
        <v>2012400</v>
      </c>
      <c r="D65" s="24">
        <f t="shared" si="0"/>
        <v>0</v>
      </c>
      <c r="E65" s="9">
        <v>2012400</v>
      </c>
    </row>
    <row r="66" spans="1:5" s="13" customFormat="1" ht="36.75" customHeight="1">
      <c r="A66" s="11" t="s">
        <v>106</v>
      </c>
      <c r="B66" s="12" t="s">
        <v>69</v>
      </c>
      <c r="C66" s="9">
        <v>232200</v>
      </c>
      <c r="D66" s="24">
        <f t="shared" si="0"/>
        <v>0</v>
      </c>
      <c r="E66" s="9">
        <v>232200</v>
      </c>
    </row>
    <row r="67" spans="1:5" s="13" customFormat="1" ht="36.75" customHeight="1">
      <c r="A67" s="11" t="s">
        <v>107</v>
      </c>
      <c r="B67" s="12" t="s">
        <v>71</v>
      </c>
      <c r="C67" s="9">
        <v>3396672</v>
      </c>
      <c r="D67" s="24">
        <f t="shared" si="0"/>
        <v>0</v>
      </c>
      <c r="E67" s="9">
        <v>3396672</v>
      </c>
    </row>
    <row r="68" spans="1:5" s="13" customFormat="1" ht="36.75" customHeight="1">
      <c r="A68" s="11" t="s">
        <v>108</v>
      </c>
      <c r="B68" s="12" t="s">
        <v>31</v>
      </c>
      <c r="C68" s="9">
        <v>16736500</v>
      </c>
      <c r="D68" s="24">
        <f t="shared" ref="D68" si="1">E68-C68</f>
        <v>0</v>
      </c>
      <c r="E68" s="9">
        <v>16736500</v>
      </c>
    </row>
    <row r="69" spans="1:5" s="13" customFormat="1" ht="20.25" customHeight="1">
      <c r="A69" s="11" t="s">
        <v>109</v>
      </c>
      <c r="B69" s="12" t="s">
        <v>88</v>
      </c>
      <c r="C69" s="9"/>
      <c r="D69" s="24">
        <f t="shared" si="0"/>
        <v>7900000</v>
      </c>
      <c r="E69" s="9">
        <v>7900000</v>
      </c>
    </row>
    <row r="70" spans="1:5" s="2" customFormat="1" ht="15.75">
      <c r="B70" s="25"/>
    </row>
    <row r="71" spans="1:5" s="2" customFormat="1" ht="15.75">
      <c r="B71" s="25"/>
    </row>
    <row r="72" spans="1:5" s="2" customFormat="1" ht="15.75">
      <c r="B72" s="25"/>
    </row>
    <row r="73" spans="1:5" s="2" customFormat="1" ht="15.75">
      <c r="B73" s="25"/>
    </row>
    <row r="74" spans="1:5" s="2" customFormat="1" ht="15.75">
      <c r="B74" s="25"/>
    </row>
    <row r="75" spans="1:5" s="2" customFormat="1" ht="15.75">
      <c r="B75" s="25"/>
    </row>
    <row r="76" spans="1:5" s="2" customFormat="1" ht="15.75">
      <c r="B76" s="25"/>
    </row>
    <row r="77" spans="1:5" s="2" customFormat="1" ht="15.75">
      <c r="B77" s="25"/>
    </row>
    <row r="78" spans="1:5" s="2" customFormat="1" ht="15.75">
      <c r="B78" s="25"/>
    </row>
    <row r="79" spans="1:5" s="2" customFormat="1" ht="15.75">
      <c r="B79" s="25"/>
    </row>
    <row r="80" spans="1:5" s="2" customFormat="1" ht="15.75">
      <c r="B80" s="25"/>
    </row>
    <row r="81" spans="2:2" s="2" customFormat="1" ht="15.75">
      <c r="B81" s="25"/>
    </row>
    <row r="82" spans="2:2" s="2" customFormat="1" ht="15.75">
      <c r="B82" s="25"/>
    </row>
    <row r="83" spans="2:2" s="2" customFormat="1" ht="15.75">
      <c r="B83" s="25"/>
    </row>
    <row r="84" spans="2:2" s="2" customFormat="1" ht="15.75">
      <c r="B84" s="25"/>
    </row>
    <row r="85" spans="2:2" s="2" customFormat="1" ht="15.75">
      <c r="B85" s="25"/>
    </row>
    <row r="86" spans="2:2" s="2" customFormat="1" ht="15.75">
      <c r="B86" s="25"/>
    </row>
    <row r="87" spans="2:2" s="2" customFormat="1" ht="15.75">
      <c r="B87" s="25"/>
    </row>
    <row r="88" spans="2:2" s="2" customFormat="1" ht="15.75">
      <c r="B88" s="25"/>
    </row>
    <row r="89" spans="2:2" s="2" customFormat="1" ht="15.75">
      <c r="B89" s="25"/>
    </row>
    <row r="90" spans="2:2" s="2" customFormat="1" ht="15.75">
      <c r="B90" s="25"/>
    </row>
    <row r="91" spans="2:2" s="2" customFormat="1" ht="15.75">
      <c r="B91" s="25"/>
    </row>
    <row r="92" spans="2:2" s="2" customFormat="1" ht="15.75">
      <c r="B92" s="25"/>
    </row>
    <row r="93" spans="2:2" s="2" customFormat="1" ht="15.75">
      <c r="B93" s="25"/>
    </row>
    <row r="94" spans="2:2" s="2" customFormat="1" ht="15.75">
      <c r="B94" s="25"/>
    </row>
    <row r="95" spans="2:2" s="2" customFormat="1" ht="15.75">
      <c r="B95" s="25"/>
    </row>
    <row r="96" spans="2:2" s="2" customFormat="1" ht="15.75">
      <c r="B96" s="25"/>
    </row>
    <row r="97" spans="2:2" s="2" customFormat="1" ht="15.75">
      <c r="B97" s="25"/>
    </row>
    <row r="98" spans="2:2" s="2" customFormat="1" ht="15.75">
      <c r="B98" s="25"/>
    </row>
    <row r="99" spans="2:2" s="2" customFormat="1" ht="15.75">
      <c r="B99" s="25"/>
    </row>
    <row r="100" spans="2:2" s="2" customFormat="1" ht="15.75">
      <c r="B100" s="25"/>
    </row>
    <row r="101" spans="2:2" s="2" customFormat="1" ht="15.75">
      <c r="B101" s="25"/>
    </row>
    <row r="102" spans="2:2" s="2" customFormat="1" ht="15.75">
      <c r="B102" s="25"/>
    </row>
    <row r="103" spans="2:2" s="2" customFormat="1" ht="15.75">
      <c r="B103" s="25"/>
    </row>
    <row r="104" spans="2:2" s="2" customFormat="1" ht="15.75">
      <c r="B104" s="25"/>
    </row>
    <row r="105" spans="2:2" s="2" customFormat="1" ht="15.75">
      <c r="B105" s="25"/>
    </row>
    <row r="106" spans="2:2" s="2" customFormat="1" ht="15.75">
      <c r="B106" s="25"/>
    </row>
    <row r="107" spans="2:2" s="2" customFormat="1" ht="15.75">
      <c r="B107" s="25"/>
    </row>
    <row r="108" spans="2:2" s="2" customFormat="1" ht="15.75">
      <c r="B108" s="25"/>
    </row>
    <row r="109" spans="2:2" s="2" customFormat="1" ht="15.75">
      <c r="B109" s="25"/>
    </row>
    <row r="110" spans="2:2" s="2" customFormat="1" ht="15.75">
      <c r="B110" s="25"/>
    </row>
    <row r="111" spans="2:2" s="2" customFormat="1" ht="15.75">
      <c r="B111" s="25"/>
    </row>
    <row r="112" spans="2:2" s="2" customFormat="1" ht="15.75">
      <c r="B112" s="25"/>
    </row>
    <row r="113" spans="2:2" s="2" customFormat="1" ht="15.75">
      <c r="B113" s="25"/>
    </row>
    <row r="114" spans="2:2" s="2" customFormat="1" ht="15.75">
      <c r="B114" s="25"/>
    </row>
    <row r="115" spans="2:2" s="2" customFormat="1" ht="15.75">
      <c r="B115" s="25"/>
    </row>
    <row r="116" spans="2:2" s="2" customFormat="1" ht="15.75">
      <c r="B116" s="25"/>
    </row>
    <row r="117" spans="2:2" s="2" customFormat="1" ht="15.75">
      <c r="B117" s="25"/>
    </row>
    <row r="118" spans="2:2" s="2" customFormat="1" ht="15.75">
      <c r="B118" s="25"/>
    </row>
    <row r="119" spans="2:2" s="2" customFormat="1" ht="15.75">
      <c r="B119" s="25"/>
    </row>
    <row r="120" spans="2:2" s="2" customFormat="1" ht="15.75">
      <c r="B120" s="25"/>
    </row>
    <row r="121" spans="2:2" s="2" customFormat="1" ht="15.75">
      <c r="B121" s="25"/>
    </row>
    <row r="122" spans="2:2" s="2" customFormat="1" ht="15.75">
      <c r="B122" s="25"/>
    </row>
    <row r="123" spans="2:2" s="2" customFormat="1" ht="15.75">
      <c r="B123" s="25"/>
    </row>
    <row r="124" spans="2:2" s="2" customFormat="1" ht="15.75">
      <c r="B124" s="25"/>
    </row>
    <row r="125" spans="2:2" s="2" customFormat="1" ht="15.75">
      <c r="B125" s="25"/>
    </row>
    <row r="126" spans="2:2" s="2" customFormat="1" ht="15.75">
      <c r="B126" s="25"/>
    </row>
    <row r="127" spans="2:2" s="2" customFormat="1" ht="15.75">
      <c r="B127" s="25"/>
    </row>
    <row r="128" spans="2:2" s="2" customFormat="1" ht="15.75">
      <c r="B128" s="25"/>
    </row>
    <row r="129" spans="2:2" s="2" customFormat="1" ht="15.75">
      <c r="B129" s="25"/>
    </row>
    <row r="130" spans="2:2" s="2" customFormat="1" ht="15.75">
      <c r="B130" s="25"/>
    </row>
    <row r="131" spans="2:2" s="2" customFormat="1" ht="15.75">
      <c r="B131" s="25"/>
    </row>
    <row r="132" spans="2:2" s="2" customFormat="1" ht="15.75">
      <c r="B132" s="25"/>
    </row>
    <row r="133" spans="2:2" s="2" customFormat="1" ht="15.75">
      <c r="B133" s="25"/>
    </row>
    <row r="134" spans="2:2" s="2" customFormat="1" ht="15.75">
      <c r="B134" s="25"/>
    </row>
    <row r="135" spans="2:2" s="2" customFormat="1" ht="15.75">
      <c r="B135" s="25"/>
    </row>
    <row r="136" spans="2:2" s="2" customFormat="1" ht="15.75">
      <c r="B136" s="25"/>
    </row>
    <row r="137" spans="2:2" s="2" customFormat="1" ht="15.75">
      <c r="B137" s="25"/>
    </row>
    <row r="138" spans="2:2" s="2" customFormat="1" ht="15.75">
      <c r="B138" s="25"/>
    </row>
    <row r="139" spans="2:2" s="2" customFormat="1" ht="15.75">
      <c r="B139" s="25"/>
    </row>
    <row r="140" spans="2:2" s="2" customFormat="1" ht="15.75">
      <c r="B140" s="25"/>
    </row>
    <row r="141" spans="2:2" s="2" customFormat="1" ht="15.75">
      <c r="B141" s="25"/>
    </row>
    <row r="142" spans="2:2" s="2" customFormat="1" ht="15.75">
      <c r="B142" s="25"/>
    </row>
    <row r="143" spans="2:2" s="2" customFormat="1" ht="15.75">
      <c r="B143" s="25"/>
    </row>
    <row r="144" spans="2:2" s="2" customFormat="1" ht="15.75">
      <c r="B144" s="25"/>
    </row>
    <row r="145" spans="2:2" s="2" customFormat="1" ht="15.75">
      <c r="B145" s="25"/>
    </row>
    <row r="146" spans="2:2" s="2" customFormat="1" ht="15.75">
      <c r="B146" s="25"/>
    </row>
    <row r="147" spans="2:2" s="2" customFormat="1" ht="15.75">
      <c r="B147" s="25"/>
    </row>
    <row r="148" spans="2:2" s="2" customFormat="1" ht="15.75">
      <c r="B148" s="25"/>
    </row>
    <row r="149" spans="2:2" s="2" customFormat="1" ht="15.75">
      <c r="B149" s="25"/>
    </row>
    <row r="150" spans="2:2" s="2" customFormat="1" ht="15.75">
      <c r="B150" s="25"/>
    </row>
    <row r="151" spans="2:2" s="2" customFormat="1" ht="15.75">
      <c r="B151" s="25"/>
    </row>
    <row r="152" spans="2:2" s="2" customFormat="1" ht="15.75">
      <c r="B152" s="25"/>
    </row>
    <row r="153" spans="2:2" s="2" customFormat="1" ht="15.75">
      <c r="B153" s="25"/>
    </row>
    <row r="154" spans="2:2" s="2" customFormat="1" ht="15.75">
      <c r="B154" s="25"/>
    </row>
    <row r="155" spans="2:2" s="2" customFormat="1" ht="15.75">
      <c r="B155" s="25"/>
    </row>
    <row r="156" spans="2:2" s="2" customFormat="1" ht="15.75">
      <c r="B156" s="25"/>
    </row>
    <row r="157" spans="2:2" s="2" customFormat="1" ht="15.75">
      <c r="B157" s="25"/>
    </row>
    <row r="158" spans="2:2" s="2" customFormat="1" ht="15.75">
      <c r="B158" s="25"/>
    </row>
    <row r="159" spans="2:2" s="2" customFormat="1" ht="15.75">
      <c r="B159" s="25"/>
    </row>
    <row r="160" spans="2:2" s="2" customFormat="1" ht="15.75">
      <c r="B160" s="25"/>
    </row>
    <row r="161" spans="2:2" s="2" customFormat="1" ht="15.75">
      <c r="B161" s="25"/>
    </row>
    <row r="162" spans="2:2" s="2" customFormat="1" ht="15.75">
      <c r="B162" s="25"/>
    </row>
    <row r="163" spans="2:2" s="2" customFormat="1" ht="15.75">
      <c r="B163" s="25"/>
    </row>
    <row r="164" spans="2:2" s="2" customFormat="1" ht="15.75">
      <c r="B164" s="25"/>
    </row>
    <row r="165" spans="2:2" s="2" customFormat="1" ht="15.75">
      <c r="B165" s="25"/>
    </row>
    <row r="166" spans="2:2" s="2" customFormat="1" ht="15.75">
      <c r="B166" s="25"/>
    </row>
    <row r="167" spans="2:2" s="2" customFormat="1" ht="15.75">
      <c r="B167" s="25"/>
    </row>
    <row r="168" spans="2:2" s="2" customFormat="1" ht="15.75">
      <c r="B168" s="25"/>
    </row>
    <row r="169" spans="2:2" s="2" customFormat="1" ht="15.75">
      <c r="B169" s="25"/>
    </row>
    <row r="170" spans="2:2" s="2" customFormat="1" ht="15.75">
      <c r="B170" s="25"/>
    </row>
    <row r="171" spans="2:2" s="2" customFormat="1" ht="15.75">
      <c r="B171" s="25"/>
    </row>
    <row r="172" spans="2:2" s="2" customFormat="1" ht="15.75">
      <c r="B172" s="25"/>
    </row>
    <row r="173" spans="2:2" s="2" customFormat="1" ht="15.75">
      <c r="B173" s="25"/>
    </row>
    <row r="174" spans="2:2" s="2" customFormat="1" ht="15.75">
      <c r="B174" s="25"/>
    </row>
    <row r="175" spans="2:2" s="2" customFormat="1" ht="15.75">
      <c r="B175" s="25"/>
    </row>
    <row r="176" spans="2:2" s="2" customFormat="1" ht="15.75">
      <c r="B176" s="25"/>
    </row>
    <row r="177" spans="2:2" s="2" customFormat="1" ht="15.75">
      <c r="B177" s="25"/>
    </row>
    <row r="178" spans="2:2" s="2" customFormat="1" ht="15.75">
      <c r="B178" s="25"/>
    </row>
    <row r="179" spans="2:2" s="2" customFormat="1" ht="15.75">
      <c r="B179" s="25"/>
    </row>
    <row r="180" spans="2:2" s="2" customFormat="1" ht="15.75">
      <c r="B180" s="25"/>
    </row>
    <row r="181" spans="2:2" s="2" customFormat="1" ht="15.75">
      <c r="B181" s="25"/>
    </row>
    <row r="182" spans="2:2" s="2" customFormat="1" ht="15.75">
      <c r="B182" s="25"/>
    </row>
    <row r="183" spans="2:2" s="2" customFormat="1" ht="15.75">
      <c r="B183" s="25"/>
    </row>
    <row r="184" spans="2:2" s="2" customFormat="1" ht="15.75">
      <c r="B184" s="25"/>
    </row>
    <row r="185" spans="2:2" s="2" customFormat="1" ht="15.75">
      <c r="B185" s="25"/>
    </row>
    <row r="186" spans="2:2" s="2" customFormat="1" ht="15.75">
      <c r="B186" s="25"/>
    </row>
    <row r="187" spans="2:2" s="2" customFormat="1" ht="15.75">
      <c r="B187" s="25"/>
    </row>
    <row r="188" spans="2:2" s="2" customFormat="1" ht="15.75">
      <c r="B188" s="25"/>
    </row>
    <row r="189" spans="2:2" s="2" customFormat="1" ht="15.75">
      <c r="B189" s="25"/>
    </row>
    <row r="190" spans="2:2" s="2" customFormat="1" ht="15.75">
      <c r="B190" s="25"/>
    </row>
    <row r="191" spans="2:2" s="2" customFormat="1" ht="15.75">
      <c r="B191" s="25"/>
    </row>
    <row r="192" spans="2:2" s="2" customFormat="1" ht="15.75">
      <c r="B192" s="25"/>
    </row>
    <row r="193" spans="1:5">
      <c r="A193" s="1"/>
      <c r="B193" s="26"/>
      <c r="C193" s="1"/>
      <c r="D193" s="1"/>
      <c r="E193" s="1"/>
    </row>
    <row r="194" spans="1:5">
      <c r="A194" s="1"/>
      <c r="B194" s="26"/>
      <c r="C194" s="1"/>
      <c r="D194" s="1"/>
      <c r="E194" s="1"/>
    </row>
    <row r="195" spans="1:5">
      <c r="A195" s="1"/>
      <c r="B195" s="26"/>
      <c r="C195" s="1"/>
      <c r="D195" s="1"/>
      <c r="E195" s="1"/>
    </row>
    <row r="196" spans="1:5">
      <c r="A196" s="1"/>
      <c r="B196" s="26"/>
      <c r="C196" s="1"/>
      <c r="D196" s="1"/>
      <c r="E196" s="1"/>
    </row>
    <row r="197" spans="1:5">
      <c r="A197" s="1"/>
      <c r="B197" s="26"/>
      <c r="C197" s="1"/>
      <c r="D197" s="1"/>
      <c r="E197" s="1"/>
    </row>
    <row r="198" spans="1:5">
      <c r="A198" s="1"/>
      <c r="B198" s="26"/>
      <c r="C198" s="1"/>
      <c r="D198" s="1"/>
      <c r="E198" s="1"/>
    </row>
    <row r="199" spans="1:5">
      <c r="A199" s="1"/>
      <c r="B199" s="26"/>
      <c r="C199" s="1"/>
      <c r="D199" s="1"/>
      <c r="E199" s="1"/>
    </row>
    <row r="200" spans="1:5">
      <c r="A200" s="1"/>
      <c r="B200" s="26"/>
      <c r="C200" s="1"/>
      <c r="D200" s="1"/>
      <c r="E200" s="1"/>
    </row>
    <row r="201" spans="1:5">
      <c r="A201" s="1"/>
      <c r="B201" s="26"/>
      <c r="C201" s="1"/>
      <c r="D201" s="1"/>
      <c r="E201" s="1"/>
    </row>
    <row r="202" spans="1:5">
      <c r="A202" s="1"/>
      <c r="B202" s="26"/>
      <c r="C202" s="1"/>
      <c r="D202" s="1"/>
      <c r="E202" s="1"/>
    </row>
    <row r="203" spans="1:5">
      <c r="A203" s="1"/>
      <c r="B203" s="26"/>
      <c r="C203" s="1"/>
      <c r="D203" s="1"/>
      <c r="E203" s="1"/>
    </row>
    <row r="204" spans="1:5">
      <c r="A204" s="1"/>
      <c r="B204" s="26"/>
      <c r="C204" s="1"/>
      <c r="D204" s="1"/>
      <c r="E204" s="1"/>
    </row>
    <row r="205" spans="1:5">
      <c r="A205" s="1"/>
      <c r="B205" s="26"/>
      <c r="C205" s="1"/>
      <c r="D205" s="1"/>
      <c r="E205" s="1"/>
    </row>
    <row r="206" spans="1:5">
      <c r="A206" s="1"/>
      <c r="B206" s="26"/>
      <c r="C206" s="1"/>
      <c r="D206" s="1"/>
      <c r="E206" s="1"/>
    </row>
    <row r="207" spans="1:5">
      <c r="A207" s="1"/>
      <c r="B207" s="26"/>
      <c r="C207" s="1"/>
      <c r="D207" s="1"/>
      <c r="E207" s="1"/>
    </row>
    <row r="208" spans="1:5">
      <c r="A208" s="1"/>
      <c r="B208" s="26"/>
      <c r="C208" s="1"/>
      <c r="D208" s="1"/>
      <c r="E208" s="1"/>
    </row>
    <row r="209" spans="1:5">
      <c r="A209" s="1"/>
      <c r="B209" s="26"/>
      <c r="C209" s="1"/>
      <c r="D209" s="1"/>
      <c r="E209" s="1"/>
    </row>
    <row r="210" spans="1:5">
      <c r="A210" s="1"/>
      <c r="B210" s="26"/>
      <c r="C210" s="1"/>
      <c r="D210" s="1"/>
      <c r="E210" s="1"/>
    </row>
    <row r="211" spans="1:5">
      <c r="A211" s="1"/>
      <c r="B211" s="26"/>
      <c r="C211" s="1"/>
      <c r="D211" s="1"/>
      <c r="E211" s="1"/>
    </row>
    <row r="212" spans="1:5">
      <c r="A212" s="1"/>
      <c r="B212" s="26"/>
      <c r="C212" s="1"/>
      <c r="D212" s="1"/>
      <c r="E212" s="1"/>
    </row>
    <row r="213" spans="1:5">
      <c r="A213" s="1"/>
      <c r="B213" s="26"/>
      <c r="C213" s="1"/>
      <c r="D213" s="1"/>
      <c r="E213" s="1"/>
    </row>
    <row r="214" spans="1:5">
      <c r="A214" s="1"/>
      <c r="B214" s="26"/>
      <c r="C214" s="1"/>
      <c r="D214" s="1"/>
      <c r="E214" s="1"/>
    </row>
    <row r="215" spans="1:5">
      <c r="A215" s="1"/>
      <c r="B215" s="26"/>
      <c r="C215" s="1"/>
      <c r="D215" s="1"/>
      <c r="E215" s="1"/>
    </row>
    <row r="216" spans="1:5">
      <c r="A216" s="1"/>
      <c r="B216" s="26"/>
      <c r="C216" s="1"/>
      <c r="D216" s="1"/>
      <c r="E216" s="1"/>
    </row>
    <row r="217" spans="1:5">
      <c r="A217" s="1"/>
      <c r="B217" s="26"/>
      <c r="C217" s="1"/>
      <c r="D217" s="1"/>
      <c r="E217" s="1"/>
    </row>
    <row r="218" spans="1:5">
      <c r="A218" s="1"/>
      <c r="B218" s="26"/>
      <c r="C218" s="1"/>
      <c r="D218" s="1"/>
      <c r="E218" s="1"/>
    </row>
    <row r="219" spans="1:5">
      <c r="A219" s="1"/>
      <c r="B219" s="26"/>
      <c r="C219" s="1"/>
      <c r="D219" s="1"/>
      <c r="E219" s="1"/>
    </row>
    <row r="220" spans="1:5">
      <c r="A220" s="1"/>
      <c r="B220" s="26"/>
      <c r="C220" s="1"/>
      <c r="D220" s="1"/>
      <c r="E220" s="1"/>
    </row>
    <row r="221" spans="1:5">
      <c r="A221" s="1"/>
      <c r="B221" s="26"/>
      <c r="C221" s="1"/>
      <c r="D221" s="1"/>
      <c r="E221" s="1"/>
    </row>
    <row r="222" spans="1:5">
      <c r="A222" s="1"/>
      <c r="B222" s="26"/>
      <c r="C222" s="1"/>
      <c r="D222" s="1"/>
      <c r="E222" s="1"/>
    </row>
    <row r="223" spans="1:5">
      <c r="A223" s="1"/>
      <c r="B223" s="26"/>
      <c r="C223" s="1"/>
      <c r="D223" s="1"/>
      <c r="E223" s="1"/>
    </row>
    <row r="224" spans="1:5">
      <c r="A224" s="1"/>
      <c r="B224" s="26"/>
      <c r="C224" s="1"/>
      <c r="D224" s="1"/>
      <c r="E224" s="1"/>
    </row>
    <row r="225" spans="1:5">
      <c r="A225" s="1"/>
      <c r="B225" s="26"/>
      <c r="C225" s="1"/>
      <c r="D225" s="1"/>
      <c r="E225" s="1"/>
    </row>
    <row r="226" spans="1:5">
      <c r="A226" s="1"/>
      <c r="B226" s="26"/>
      <c r="C226" s="1"/>
      <c r="D226" s="1"/>
      <c r="E226" s="1"/>
    </row>
    <row r="227" spans="1:5">
      <c r="A227" s="1"/>
      <c r="B227" s="26"/>
      <c r="C227" s="1"/>
      <c r="D227" s="1"/>
      <c r="E227" s="1"/>
    </row>
    <row r="228" spans="1:5">
      <c r="A228" s="1"/>
      <c r="B228" s="26"/>
      <c r="C228" s="1"/>
      <c r="D228" s="1"/>
      <c r="E228" s="1"/>
    </row>
  </sheetData>
  <mergeCells count="9">
    <mergeCell ref="A9:E9"/>
    <mergeCell ref="B8:E8"/>
    <mergeCell ref="B1:E1"/>
    <mergeCell ref="B2:E2"/>
    <mergeCell ref="B4:E4"/>
    <mergeCell ref="B5:E5"/>
    <mergeCell ref="B6:E6"/>
    <mergeCell ref="B7:E7"/>
    <mergeCell ref="B3:E3"/>
  </mergeCells>
  <printOptions horizontalCentered="1"/>
  <pageMargins left="0.19685039370078741" right="0.19685039370078741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2024-04-04T09:08:24Z</cp:lastPrinted>
  <dcterms:created xsi:type="dcterms:W3CDTF">2015-02-11T06:36:02Z</dcterms:created>
  <dcterms:modified xsi:type="dcterms:W3CDTF">2024-04-08T12:41:33Z</dcterms:modified>
</cp:coreProperties>
</file>