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Лист1!$A$1:$E$26</definedName>
  </definedNames>
  <calcPr calcId="124519"/>
</workbook>
</file>

<file path=xl/calcChain.xml><?xml version="1.0" encoding="utf-8"?>
<calcChain xmlns="http://schemas.openxmlformats.org/spreadsheetml/2006/main">
  <c r="E21" i="1"/>
  <c r="D25"/>
  <c r="D24"/>
  <c r="D23"/>
  <c r="D26"/>
  <c r="C13"/>
  <c r="E13"/>
  <c r="D22"/>
  <c r="D20"/>
  <c r="D19"/>
  <c r="D18"/>
  <c r="D17"/>
  <c r="D16"/>
  <c r="D15"/>
  <c r="D14"/>
  <c r="D12"/>
  <c r="C21"/>
  <c r="C11"/>
  <c r="D21" l="1"/>
  <c r="D13"/>
  <c r="C10"/>
  <c r="E11"/>
  <c r="E10" l="1"/>
  <c r="D11"/>
  <c r="D10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<sst xmlns="http://schemas.openxmlformats.org/spreadsheetml/2006/main" count="46" uniqueCount="46">
  <si>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</si>
  <si>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</si>
  <si>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</si>
  <si>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</si>
  <si>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</si>
  <si>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</si>
  <si>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</si>
  <si>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</si>
  <si>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</si>
  <si>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</si>
  <si>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</si>
  <si>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</si>
  <si>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</si>
  <si>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</si>
  <si>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</si>
  <si>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</si>
  <si>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</si>
  <si>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</si>
  <si>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</si>
  <si>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</si>
  <si>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</si>
  <si>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</si>
  <si>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</si>
  <si>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</si>
  <si>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</si>
  <si>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3.3</t>
  </si>
  <si>
    <t>1.1</t>
  </si>
  <si>
    <t xml:space="preserve">                                                                                                                             и на плановый период 2025 и 2026 годов"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</si>
  <si>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</si>
  <si>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</si>
  <si>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</si>
  <si>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2024 год  </t>
  </si>
  <si>
    <t>2.5</t>
  </si>
  <si>
    <t>2.6</t>
  </si>
  <si>
    <t xml:space="preserve">+, - </t>
  </si>
  <si>
    <t>Уточненные бюджетные назначения на 2024 год</t>
  </si>
  <si>
    <t xml:space="preserve">                                                                                                                             Городской Думы городского поселения "Город Людиново" от 26 декабря 2023 года </t>
  </si>
  <si>
    <t xml:space="preserve">                                                                                                                              № 171-р "О бюджете городского поселения "Город Людиново" на 2024 год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</si>
  <si>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</si>
  <si>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"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</si>
  <si>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</si>
  <si>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2.7</t>
  </si>
  <si>
    <t>3.4</t>
  </si>
  <si>
    <t>3.5</t>
  </si>
  <si>
    <t xml:space="preserve">                                                                                       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</si>
  <si>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от   30.09.2024   №217-р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</si>
</sst>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6" sqref="B6:D6"/>
    </sheetView>
  </sheetViews>
  <sheetFormatPr defaultRowHeight="15"/>
  <cols>
    <col min="1" max="1" width="7" style="8" customWidth="1"/>
    <col min="2" max="2" width="115.85546875" style="8" customWidth="1"/>
    <col min="3" max="3" width="17.5703125" style="8" hidden="1" customWidth="1"/>
    <col min="4" max="4" width="18.140625" style="8" hidden="1" customWidth="1"/>
    <col min="5" max="5" width="23.5703125" style="8" customWidth="1"/>
  </cols>
  <sheetData>
    <row r="1" spans="1:6" s="8" customFormat="1" ht="15" customHeight="1">
      <c r="B1" s="28" t="s">
        <v>24</v>
      </c>
      <c r="C1" s="28"/>
      <c r="D1" s="28"/>
      <c r="E1" s="28"/>
    </row>
    <row r="2" spans="1:6" s="8" customFormat="1" ht="15" customHeight="1">
      <c r="B2" s="28" t="s">
        <v>44</v>
      </c>
      <c r="C2" s="28"/>
      <c r="D2" s="28"/>
      <c r="E2" s="28"/>
    </row>
    <row r="3" spans="1:6" s="8" customFormat="1" ht="15" customHeight="1">
      <c r="B3" s="28" t="s">
        <v>36</v>
      </c>
      <c r="C3" s="28"/>
      <c r="D3" s="28"/>
      <c r="E3" s="28"/>
    </row>
    <row r="4" spans="1:6" s="8" customFormat="1" ht="15" customHeight="1">
      <c r="B4" s="28" t="s">
        <v>37</v>
      </c>
      <c r="C4" s="28"/>
      <c r="D4" s="28"/>
      <c r="E4" s="28"/>
    </row>
    <row r="5" spans="1:6" s="8" customFormat="1" ht="15" customHeight="1">
      <c r="B5" s="28" t="s">
        <v>27</v>
      </c>
      <c r="C5" s="28"/>
      <c r="D5" s="28"/>
      <c r="E5" s="28"/>
    </row>
    <row r="6" spans="1:6" s="8" customFormat="1" ht="15" customHeight="1">
      <c r="B6" s="30" t="s">
        <v>45</v>
      </c>
      <c r="C6" s="30"/>
      <c r="D6" s="30"/>
      <c r="E6" s="22"/>
    </row>
    <row r="7" spans="1:6" s="8" customFormat="1" ht="34.5" customHeight="1">
      <c r="A7" s="29" t="s">
        <v>31</v>
      </c>
      <c r="B7" s="29"/>
      <c r="C7" s="29"/>
      <c r="D7" s="29"/>
      <c r="E7" s="29"/>
    </row>
    <row r="8" spans="1:6" s="8" customFormat="1" ht="17.25" customHeight="1">
      <c r="E8" s="13" t="s">
        <v>6</v>
      </c>
    </row>
    <row r="9" spans="1:6" s="8" customFormat="1" ht="63.75" customHeight="1">
      <c r="A9" s="15" t="s">
        <v>0</v>
      </c>
      <c r="B9" s="15" t="s">
        <v>1</v>
      </c>
      <c r="C9" s="9" t="s">
        <v>28</v>
      </c>
      <c r="D9" s="25" t="s">
        <v>34</v>
      </c>
      <c r="E9" s="27" t="s">
        <v>35</v>
      </c>
      <c r="F9" s="10"/>
    </row>
    <row r="10" spans="1:6" s="8" customFormat="1" ht="18" customHeight="1">
      <c r="A10" s="14"/>
      <c r="B10" s="6" t="s">
        <v>2</v>
      </c>
      <c r="C10" s="1">
        <f>C11+C13+C21</f>
        <v>67718876.070000008</v>
      </c>
      <c r="D10" s="26">
        <f>E10-C10</f>
        <v>65864613.349999994</v>
      </c>
      <c r="E10" s="1">
        <f>E11+E13+E21</f>
        <v>133583489.42</v>
      </c>
    </row>
    <row r="11" spans="1:6" s="8" customFormat="1" ht="19.5" customHeight="1">
      <c r="A11" s="15" t="s">
        <v>3</v>
      </c>
      <c r="B11" s="5" t="s">
        <v>20</v>
      </c>
      <c r="C11" s="1">
        <f>C12</f>
        <v>559400</v>
      </c>
      <c r="D11" s="26">
        <f t="shared" ref="D11:D26" si="0">E11-C11</f>
        <v>0</v>
      </c>
      <c r="E11" s="1">
        <f>E12</f>
        <v>559400</v>
      </c>
    </row>
    <row r="12" spans="1:6" s="8" customFormat="1" ht="20.25" customHeight="1">
      <c r="A12" s="24" t="s">
        <v>26</v>
      </c>
      <c r="B12" s="3" t="s">
        <v>4</v>
      </c>
      <c r="C12" s="2">
        <v>559400</v>
      </c>
      <c r="D12" s="26">
        <f t="shared" si="0"/>
        <v>0</v>
      </c>
      <c r="E12" s="2">
        <v>559400</v>
      </c>
    </row>
    <row r="13" spans="1:6" s="8" customFormat="1" ht="18" customHeight="1">
      <c r="A13" s="18" t="s">
        <v>8</v>
      </c>
      <c r="B13" s="4" t="s">
        <v>7</v>
      </c>
      <c r="C13" s="1">
        <f>C14+C15+C16+C17+C18+C19+C20</f>
        <v>61410993.790000007</v>
      </c>
      <c r="D13" s="26">
        <f t="shared" si="0"/>
        <v>7462213.349999994</v>
      </c>
      <c r="E13" s="1">
        <f>E14+E15+E16+E17+E18+E19+E20</f>
        <v>68873207.140000001</v>
      </c>
    </row>
    <row r="14" spans="1:6" s="8" customFormat="1" ht="30.75" customHeight="1">
      <c r="A14" s="16" t="s">
        <v>13</v>
      </c>
      <c r="B14" s="23" t="s">
        <v>38</v>
      </c>
      <c r="C14" s="20">
        <v>0</v>
      </c>
      <c r="D14" s="26">
        <f t="shared" si="0"/>
        <v>5000000</v>
      </c>
      <c r="E14" s="20">
        <v>5000000</v>
      </c>
    </row>
    <row r="15" spans="1:6" s="8" customFormat="1" ht="30.75" customHeight="1">
      <c r="A15" s="16" t="s">
        <v>14</v>
      </c>
      <c r="B15" s="23" t="s">
        <v>18</v>
      </c>
      <c r="C15" s="20">
        <v>8193753.5199999996</v>
      </c>
      <c r="D15" s="26">
        <f t="shared" si="0"/>
        <v>-1624790.0299999993</v>
      </c>
      <c r="E15" s="20">
        <v>6568963.4900000002</v>
      </c>
    </row>
    <row r="16" spans="1:6" s="8" customFormat="1" ht="16.5" customHeight="1">
      <c r="A16" s="16" t="s">
        <v>15</v>
      </c>
      <c r="B16" s="11" t="s">
        <v>19</v>
      </c>
      <c r="C16" s="20">
        <v>33585453.57</v>
      </c>
      <c r="D16" s="26">
        <f t="shared" si="0"/>
        <v>4538546.0799999982</v>
      </c>
      <c r="E16" s="20">
        <v>38123999.649999999</v>
      </c>
    </row>
    <row r="17" spans="1:5" s="8" customFormat="1" ht="19.5" customHeight="1">
      <c r="A17" s="16" t="s">
        <v>22</v>
      </c>
      <c r="B17" s="23" t="s">
        <v>21</v>
      </c>
      <c r="C17" s="20">
        <v>2012906.7</v>
      </c>
      <c r="D17" s="26">
        <f t="shared" si="0"/>
        <v>-406406.69999999995</v>
      </c>
      <c r="E17" s="20">
        <v>1606500</v>
      </c>
    </row>
    <row r="18" spans="1:5" s="8" customFormat="1" ht="30" customHeight="1">
      <c r="A18" s="16" t="s">
        <v>32</v>
      </c>
      <c r="B18" s="23" t="s">
        <v>30</v>
      </c>
      <c r="C18" s="20">
        <v>318000</v>
      </c>
      <c r="D18" s="26">
        <f t="shared" si="0"/>
        <v>-7500</v>
      </c>
      <c r="E18" s="20">
        <v>310500</v>
      </c>
    </row>
    <row r="19" spans="1:5" s="8" customFormat="1" ht="33" customHeight="1">
      <c r="A19" s="16" t="s">
        <v>33</v>
      </c>
      <c r="B19" s="23" t="s">
        <v>11</v>
      </c>
      <c r="C19" s="20">
        <v>17263244</v>
      </c>
      <c r="D19" s="26">
        <f t="shared" si="0"/>
        <v>0</v>
      </c>
      <c r="E19" s="20">
        <v>17263244</v>
      </c>
    </row>
    <row r="20" spans="1:5" s="8" customFormat="1" ht="32.25" hidden="1" customHeight="1">
      <c r="A20" s="16" t="s">
        <v>41</v>
      </c>
      <c r="B20" s="3" t="s">
        <v>29</v>
      </c>
      <c r="C20" s="20">
        <v>37636</v>
      </c>
      <c r="D20" s="26">
        <f t="shared" si="0"/>
        <v>-37636</v>
      </c>
      <c r="E20" s="20"/>
    </row>
    <row r="21" spans="1:5" s="8" customFormat="1" ht="17.25" customHeight="1">
      <c r="A21" s="19" t="s">
        <v>10</v>
      </c>
      <c r="B21" s="17" t="s">
        <v>9</v>
      </c>
      <c r="C21" s="1">
        <f>C22+C26+C25</f>
        <v>5748482.2800000003</v>
      </c>
      <c r="D21" s="26">
        <f t="shared" si="0"/>
        <v>58402400</v>
      </c>
      <c r="E21" s="1">
        <f>E22+E23+E24+E25+E26</f>
        <v>64150882.280000001</v>
      </c>
    </row>
    <row r="22" spans="1:5" s="8" customFormat="1" ht="32.25" customHeight="1">
      <c r="A22" s="16" t="s">
        <v>16</v>
      </c>
      <c r="B22" s="21" t="s">
        <v>12</v>
      </c>
      <c r="C22" s="2">
        <v>5498482.2800000003</v>
      </c>
      <c r="D22" s="26">
        <f t="shared" si="0"/>
        <v>0</v>
      </c>
      <c r="E22" s="2">
        <v>5498482.2800000003</v>
      </c>
    </row>
    <row r="23" spans="1:5" s="8" customFormat="1" ht="34.5" customHeight="1">
      <c r="A23" s="16" t="s">
        <v>17</v>
      </c>
      <c r="B23" s="21" t="s">
        <v>39</v>
      </c>
      <c r="C23" s="2">
        <v>0</v>
      </c>
      <c r="D23" s="26">
        <f t="shared" si="0"/>
        <v>2502400</v>
      </c>
      <c r="E23" s="2">
        <v>2502400</v>
      </c>
    </row>
    <row r="24" spans="1:5" s="8" customFormat="1" ht="30" customHeight="1">
      <c r="A24" s="16" t="s">
        <v>25</v>
      </c>
      <c r="B24" s="21" t="s">
        <v>40</v>
      </c>
      <c r="C24" s="2">
        <v>0</v>
      </c>
      <c r="D24" s="26">
        <f t="shared" si="0"/>
        <v>7900000</v>
      </c>
      <c r="E24" s="2">
        <v>7900000</v>
      </c>
    </row>
    <row r="25" spans="1:5" s="8" customFormat="1" ht="45.75" customHeight="1">
      <c r="A25" s="16" t="s">
        <v>42</v>
      </c>
      <c r="B25" s="7" t="s">
        <v>23</v>
      </c>
      <c r="C25" s="2">
        <v>250000</v>
      </c>
      <c r="D25" s="26">
        <f t="shared" si="0"/>
        <v>0</v>
      </c>
      <c r="E25" s="2">
        <v>250000</v>
      </c>
    </row>
    <row r="26" spans="1:5" s="8" customFormat="1" ht="30" customHeight="1">
      <c r="A26" s="16" t="s">
        <v>43</v>
      </c>
      <c r="B26" s="7" t="s">
        <v>5</v>
      </c>
      <c r="C26" s="7">
        <v>0</v>
      </c>
      <c r="D26" s="26">
        <f t="shared" si="0"/>
        <v>48000000</v>
      </c>
      <c r="E26" s="2">
        <v>48000000</v>
      </c>
    </row>
    <row r="27" spans="1:5" s="8" customFormat="1">
      <c r="A27" s="12"/>
    </row>
    <row r="28" spans="1:5" s="8" customFormat="1"/>
  </sheetData>
  <mergeCells count="7">
    <mergeCell ref="B1:E1"/>
    <mergeCell ref="B2:E2"/>
    <mergeCell ref="B3:E3"/>
    <mergeCell ref="B5:E5"/>
    <mergeCell ref="A7:E7"/>
    <mergeCell ref="B4:E4"/>
    <mergeCell ref="B6:D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2024-09-20T09:48:16Z</cp:lastPrinted>
  <dcterms:created xsi:type="dcterms:W3CDTF">2015-02-11T06:36:02Z</dcterms:created>
  <dcterms:modified xsi:type="dcterms:W3CDTF">2024-09-30T08:01:16Z</dcterms:modified>
</cp:coreProperties>
</file>